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tabRatio="525" activeTab="2"/>
  </bookViews>
  <sheets>
    <sheet name="全区收入" sheetId="1" r:id="rId1"/>
    <sheet name="全区支出" sheetId="2" r:id="rId2"/>
    <sheet name="全区结余" sheetId="3" r:id="rId3"/>
  </sheets>
  <definedNames>
    <definedName name="_xlnm.Print_Area" localSheetId="2">'全区结余'!$A$1:$B$13</definedName>
  </definedNames>
  <calcPr fullCalcOnLoad="1" fullPrecision="0"/>
</workbook>
</file>

<file path=xl/sharedStrings.xml><?xml version="1.0" encoding="utf-8"?>
<sst xmlns="http://schemas.openxmlformats.org/spreadsheetml/2006/main" count="88" uniqueCount="51">
  <si>
    <t>表十五</t>
  </si>
  <si>
    <t>二○一七年全区社会保险基金预算收入安排情况表</t>
  </si>
  <si>
    <t>单位：万元</t>
  </si>
  <si>
    <t>项  目</t>
  </si>
  <si>
    <t xml:space="preserve">     预算数    </t>
  </si>
  <si>
    <t>全区社会保险基金收入合计</t>
  </si>
  <si>
    <t xml:space="preserve">    其中：保险费收入</t>
  </si>
  <si>
    <t xml:space="preserve">          财政补贴收入</t>
  </si>
  <si>
    <t xml:space="preserve">          利息及其他各项收入</t>
  </si>
  <si>
    <t>一、企业职工基本养老保险基金收入</t>
  </si>
  <si>
    <t>二、机关事业单位基本养老保险基金收入</t>
  </si>
  <si>
    <t>三、城乡居民基本养老保险基金收入</t>
  </si>
  <si>
    <t>四、城镇职工基本医疗保险基金收入</t>
  </si>
  <si>
    <t>五、 城乡居民基本医疗保险基金收入</t>
  </si>
  <si>
    <t xml:space="preserve">     其中：保险费收入</t>
  </si>
  <si>
    <t xml:space="preserve">           财政补贴收入</t>
  </si>
  <si>
    <t>六、失业保险基金收入</t>
  </si>
  <si>
    <t>七、工伤保险基金收入</t>
  </si>
  <si>
    <t>八、生育保险基金收入</t>
  </si>
  <si>
    <t xml:space="preserve">                  </t>
  </si>
  <si>
    <t>表十六：</t>
  </si>
  <si>
    <t>二○一七年全区社会保险基金预算支出安排情况表</t>
  </si>
  <si>
    <t>项　目</t>
  </si>
  <si>
    <t>预算数</t>
  </si>
  <si>
    <t>全区社会保险基金支出合计</t>
  </si>
  <si>
    <t>　　其中：社会保险待遇支出</t>
  </si>
  <si>
    <t xml:space="preserve">          其他各项支出</t>
  </si>
  <si>
    <t>一、企业职工基本养老保险基金支出</t>
  </si>
  <si>
    <t>　　其中：基本养老保险待遇支出</t>
  </si>
  <si>
    <t>二、机关事业单位基本养老保险基金支出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</si>
  <si>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</si>
  <si>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</si>
  <si>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</si>
  <si>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</si>
  <si>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六、失业保险基金支出</t>
  </si>
  <si>
    <t>　　其中：失业保险待遇支出</t>
  </si>
  <si>
    <t>七、工伤保险基金支出</t>
  </si>
  <si>
    <t>　　其中：工伤保险待遇支出</t>
  </si>
  <si>
    <t>八、生育保险基金支出</t>
  </si>
  <si>
    <t xml:space="preserve">    其中：生育保险待遇支出</t>
  </si>
  <si>
    <t>表十七：</t>
  </si>
  <si>
    <t>二○一七年全区社会保险基金预算结余表</t>
  </si>
  <si>
    <t>全区社会保险基金年末滚存结余</t>
  </si>
  <si>
    <t>一、企业职工基本养老保险基金年末滚存结余</t>
  </si>
  <si>
    <t>二、机关事业单位基本养老保险基金年末滚存结余</t>
  </si>
  <si>
    <t>三、城乡居民基本养老保险基金年末滚存结余</t>
  </si>
  <si>
    <t>四、城镇职工基本医疗保险基金年末滚存结余</t>
  </si>
  <si>
    <t>五、城乡居民基本医疗保险基金年末滚存结余</t>
  </si>
  <si>
    <t>六、失业保险基金年末滚存结余</t>
  </si>
  <si>
    <t>七、工伤保险基金年末滚存结余</t>
  </si>
  <si>
    <t>八、生育保险基金年末滚存结余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</si>
</sst>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0_ "/>
    <numFmt numFmtId="179" formatCode="0;_堀"/>
    <numFmt numFmtId="180" formatCode="0.00_ 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1"/>
      <name val="宋体"/>
      <family val="0"/>
    </font>
    <font>
      <b/>
      <sz val="15"/>
      <color indexed="61"/>
      <name val="宋体"/>
      <family val="0"/>
    </font>
    <font>
      <sz val="11"/>
      <color indexed="8"/>
      <name val="宋体"/>
      <family val="0"/>
    </font>
    <font>
      <b/>
      <sz val="18"/>
      <color indexed="61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7" borderId="0" applyNumberFormat="0" applyBorder="0" applyAlignment="0" applyProtection="0"/>
    <xf numFmtId="0" fontId="7" fillId="8" borderId="6" applyNumberFormat="0" applyAlignment="0" applyProtection="0"/>
    <xf numFmtId="0" fontId="18" fillId="8" borderId="1" applyNumberFormat="0" applyAlignment="0" applyProtection="0"/>
    <xf numFmtId="0" fontId="8" fillId="9" borderId="7" applyNumberFormat="0" applyAlignment="0" applyProtection="0"/>
    <xf numFmtId="0" fontId="11" fillId="3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 applyProtection="1">
      <alignment horizontal="center" wrapText="1"/>
      <protection/>
    </xf>
    <xf numFmtId="178" fontId="0" fillId="0" borderId="0" xfId="0" applyNumberFormat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wrapText="1"/>
      <protection/>
    </xf>
    <xf numFmtId="179" fontId="0" fillId="0" borderId="0" xfId="0" applyNumberFormat="1" applyAlignment="1">
      <alignment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0E0E0"/>
      <rgbColor rgb="00666699"/>
      <rgbColor rgb="00A0A0A0"/>
      <rgbColor rgb="009BD9AB"/>
      <rgbColor rgb="00FF0000"/>
      <rgbColor rgb="00FFBF00"/>
      <rgbColor rgb="002F6B55"/>
      <rgbColor rgb="00FF6F83"/>
      <rgbColor rgb="0000458B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showZeros="0" workbookViewId="0" topLeftCell="A1">
      <pane ySplit="4" topLeftCell="A5" activePane="bottomLeft" state="frozen"/>
      <selection pane="bottomLeft" activeCell="A3" sqref="A3"/>
    </sheetView>
  </sheetViews>
  <sheetFormatPr defaultColWidth="9.00390625" defaultRowHeight="14.25"/>
  <cols>
    <col min="1" max="1" width="46.125" style="0" customWidth="1"/>
    <col min="2" max="2" width="30.125" style="2" customWidth="1"/>
  </cols>
  <sheetData>
    <row r="1" ht="14.25" customHeight="1">
      <c r="A1" t="s">
        <v>0</v>
      </c>
    </row>
    <row r="2" spans="1:2" ht="22.5" customHeight="1">
      <c r="A2" s="3" t="s">
        <v>1</v>
      </c>
      <c r="B2" s="3"/>
    </row>
    <row r="3" spans="1:2" ht="18" customHeight="1">
      <c r="A3" s="5"/>
      <c r="B3" s="19" t="s">
        <v>2</v>
      </c>
    </row>
    <row r="4" spans="1:2" ht="30" customHeight="1">
      <c r="A4" s="8" t="s">
        <v>3</v>
      </c>
      <c r="B4" s="9" t="s">
        <v>4</v>
      </c>
    </row>
    <row r="5" spans="1:2" ht="18" customHeight="1">
      <c r="A5" s="13" t="s">
        <v>5</v>
      </c>
      <c r="B5" s="18">
        <f aca="true" t="shared" si="0" ref="B5:B8">B9+B13+B17+B21+B25+B29+B33+B37</f>
        <v>155242</v>
      </c>
    </row>
    <row r="6" spans="1:2" ht="18" customHeight="1">
      <c r="A6" s="13" t="s">
        <v>6</v>
      </c>
      <c r="B6" s="18">
        <f t="shared" si="0"/>
        <v>81144</v>
      </c>
    </row>
    <row r="7" spans="1:2" ht="18" customHeight="1">
      <c r="A7" s="13" t="s">
        <v>7</v>
      </c>
      <c r="B7" s="18">
        <f t="shared" si="0"/>
        <v>69647</v>
      </c>
    </row>
    <row r="8" spans="1:2" ht="18" customHeight="1">
      <c r="A8" s="13" t="s">
        <v>8</v>
      </c>
      <c r="B8" s="18">
        <f t="shared" si="0"/>
        <v>4451</v>
      </c>
    </row>
    <row r="9" spans="1:2" ht="18" customHeight="1">
      <c r="A9" s="13" t="s">
        <v>9</v>
      </c>
      <c r="B9" s="18">
        <v>55212</v>
      </c>
    </row>
    <row r="10" spans="1:2" ht="18" customHeight="1">
      <c r="A10" s="13" t="s">
        <v>6</v>
      </c>
      <c r="B10" s="18">
        <v>32230</v>
      </c>
    </row>
    <row r="11" spans="1:2" ht="18" customHeight="1">
      <c r="A11" s="13" t="s">
        <v>7</v>
      </c>
      <c r="B11" s="18">
        <v>19582</v>
      </c>
    </row>
    <row r="12" spans="1:2" ht="18" customHeight="1">
      <c r="A12" s="13" t="s">
        <v>8</v>
      </c>
      <c r="B12" s="18">
        <f>B9-B10-B11</f>
        <v>3400</v>
      </c>
    </row>
    <row r="13" spans="1:2" ht="18" customHeight="1">
      <c r="A13" s="13" t="s">
        <v>10</v>
      </c>
      <c r="B13" s="18">
        <v>24279</v>
      </c>
    </row>
    <row r="14" spans="1:2" ht="18" customHeight="1">
      <c r="A14" s="13" t="s">
        <v>6</v>
      </c>
      <c r="B14" s="18">
        <v>23148</v>
      </c>
    </row>
    <row r="15" spans="1:2" ht="18" customHeight="1">
      <c r="A15" s="13" t="s">
        <v>7</v>
      </c>
      <c r="B15" s="18">
        <v>1126</v>
      </c>
    </row>
    <row r="16" spans="1:2" ht="18" customHeight="1">
      <c r="A16" s="13" t="s">
        <v>8</v>
      </c>
      <c r="B16" s="18">
        <f>B13-B14-B15</f>
        <v>5</v>
      </c>
    </row>
    <row r="17" spans="1:2" ht="18" customHeight="1">
      <c r="A17" s="13" t="s">
        <v>11</v>
      </c>
      <c r="B17" s="18">
        <v>12183</v>
      </c>
    </row>
    <row r="18" spans="1:2" ht="18" customHeight="1">
      <c r="A18" s="13" t="s">
        <v>6</v>
      </c>
      <c r="B18" s="18">
        <v>2569</v>
      </c>
    </row>
    <row r="19" spans="1:2" ht="18" customHeight="1">
      <c r="A19" s="13" t="s">
        <v>7</v>
      </c>
      <c r="B19" s="18">
        <v>9356</v>
      </c>
    </row>
    <row r="20" spans="1:2" ht="18" customHeight="1">
      <c r="A20" s="13" t="s">
        <v>8</v>
      </c>
      <c r="B20" s="18">
        <f>B17-B18-B19</f>
        <v>258</v>
      </c>
    </row>
    <row r="21" spans="1:2" ht="18" customHeight="1">
      <c r="A21" s="13" t="s">
        <v>12</v>
      </c>
      <c r="B21" s="18">
        <v>8947</v>
      </c>
    </row>
    <row r="22" spans="1:2" ht="18" customHeight="1">
      <c r="A22" s="13" t="s">
        <v>6</v>
      </c>
      <c r="B22" s="18">
        <v>7348</v>
      </c>
    </row>
    <row r="23" spans="1:2" ht="18" customHeight="1">
      <c r="A23" s="13" t="s">
        <v>7</v>
      </c>
      <c r="B23" s="18">
        <v>1297</v>
      </c>
    </row>
    <row r="24" spans="1:2" ht="18" customHeight="1">
      <c r="A24" s="13" t="s">
        <v>8</v>
      </c>
      <c r="B24" s="18">
        <f>B21-B22-B23</f>
        <v>302</v>
      </c>
    </row>
    <row r="25" spans="1:2" ht="18" customHeight="1">
      <c r="A25" s="13" t="s">
        <v>13</v>
      </c>
      <c r="B25" s="18">
        <v>52141</v>
      </c>
    </row>
    <row r="26" spans="1:2" ht="18" customHeight="1">
      <c r="A26" s="13" t="s">
        <v>14</v>
      </c>
      <c r="B26" s="18">
        <v>13706</v>
      </c>
    </row>
    <row r="27" spans="1:2" ht="18" customHeight="1">
      <c r="A27" s="13" t="s">
        <v>15</v>
      </c>
      <c r="B27" s="18">
        <v>38136</v>
      </c>
    </row>
    <row r="28" spans="1:2" ht="18" customHeight="1">
      <c r="A28" s="13" t="s">
        <v>8</v>
      </c>
      <c r="B28" s="18">
        <f>B25-B26-B27</f>
        <v>299</v>
      </c>
    </row>
    <row r="29" spans="1:2" ht="18" customHeight="1">
      <c r="A29" s="13" t="s">
        <v>16</v>
      </c>
      <c r="B29" s="18">
        <v>571</v>
      </c>
    </row>
    <row r="30" spans="1:2" ht="18" customHeight="1">
      <c r="A30" s="13" t="s">
        <v>6</v>
      </c>
      <c r="B30" s="18">
        <v>450</v>
      </c>
    </row>
    <row r="31" spans="1:2" ht="18" customHeight="1">
      <c r="A31" s="13" t="s">
        <v>7</v>
      </c>
      <c r="B31" s="18"/>
    </row>
    <row r="32" spans="1:2" ht="18" customHeight="1">
      <c r="A32" s="13" t="s">
        <v>8</v>
      </c>
      <c r="B32" s="18">
        <f>B29-B30-B31</f>
        <v>121</v>
      </c>
    </row>
    <row r="33" spans="1:2" ht="18" customHeight="1">
      <c r="A33" s="13" t="s">
        <v>17</v>
      </c>
      <c r="B33" s="18">
        <v>1423</v>
      </c>
    </row>
    <row r="34" spans="1:2" ht="18" customHeight="1">
      <c r="A34" s="13" t="s">
        <v>6</v>
      </c>
      <c r="B34" s="18">
        <v>1222</v>
      </c>
    </row>
    <row r="35" spans="1:2" ht="18" customHeight="1">
      <c r="A35" s="13" t="s">
        <v>7</v>
      </c>
      <c r="B35" s="18">
        <v>150</v>
      </c>
    </row>
    <row r="36" spans="1:2" ht="18" customHeight="1">
      <c r="A36" s="13" t="s">
        <v>8</v>
      </c>
      <c r="B36" s="18">
        <f>B33-B34-B35</f>
        <v>51</v>
      </c>
    </row>
    <row r="37" spans="1:2" ht="18" customHeight="1">
      <c r="A37" s="13" t="s">
        <v>18</v>
      </c>
      <c r="B37" s="18">
        <v>486</v>
      </c>
    </row>
    <row r="38" spans="1:2" ht="18" customHeight="1">
      <c r="A38" s="13" t="s">
        <v>6</v>
      </c>
      <c r="B38" s="18">
        <v>471</v>
      </c>
    </row>
    <row r="39" spans="1:2" ht="18" customHeight="1">
      <c r="A39" s="13" t="s">
        <v>7</v>
      </c>
      <c r="B39" s="18"/>
    </row>
    <row r="40" spans="1:2" ht="18" customHeight="1">
      <c r="A40" s="13" t="s">
        <v>8</v>
      </c>
      <c r="B40" s="18">
        <f>B37-B38-B39</f>
        <v>15</v>
      </c>
    </row>
    <row r="41" spans="1:2" ht="29.25" customHeight="1">
      <c r="A41" s="20" t="s">
        <v>19</v>
      </c>
      <c r="B41" s="20"/>
    </row>
  </sheetData>
  <sheetProtection/>
  <mergeCells count="2">
    <mergeCell ref="A2:B2"/>
    <mergeCell ref="A41:B41"/>
  </mergeCells>
  <printOptions horizontalCentered="1"/>
  <pageMargins left="0.47" right="0.47" top="0.26" bottom="0.28" header="0.31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pane ySplit="4" topLeftCell="A5" activePane="bottomLeft" state="frozen"/>
      <selection pane="bottomLeft" activeCell="B9" sqref="B9"/>
    </sheetView>
  </sheetViews>
  <sheetFormatPr defaultColWidth="9.00390625" defaultRowHeight="14.25" customHeight="1"/>
  <cols>
    <col min="1" max="1" width="53.50390625" style="0" customWidth="1"/>
    <col min="2" max="2" width="15.75390625" style="1" customWidth="1"/>
  </cols>
  <sheetData>
    <row r="1" ht="14.25" customHeight="1">
      <c r="A1" t="s">
        <v>20</v>
      </c>
    </row>
    <row r="2" spans="1:2" ht="21" customHeight="1">
      <c r="A2" s="3" t="s">
        <v>21</v>
      </c>
      <c r="B2" s="3"/>
    </row>
    <row r="3" spans="1:2" ht="15.75" customHeight="1">
      <c r="A3" s="5"/>
      <c r="B3" s="15" t="s">
        <v>2</v>
      </c>
    </row>
    <row r="4" spans="1:2" ht="33.75" customHeight="1">
      <c r="A4" s="8" t="s">
        <v>22</v>
      </c>
      <c r="B4" s="9" t="s">
        <v>23</v>
      </c>
    </row>
    <row r="5" spans="1:5" ht="22.5" customHeight="1">
      <c r="A5" s="10" t="s">
        <v>24</v>
      </c>
      <c r="B5" s="16">
        <f>B8+B11+B14+B17+B20+B23+B26+B29</f>
        <v>156236</v>
      </c>
      <c r="D5" s="17"/>
      <c r="E5" s="17"/>
    </row>
    <row r="6" spans="1:7" ht="22.5" customHeight="1">
      <c r="A6" s="13" t="s">
        <v>25</v>
      </c>
      <c r="B6" s="18">
        <f>B9+B12+B15+B18+B21+B24+B27+B30</f>
        <v>150191</v>
      </c>
      <c r="D6" s="17"/>
      <c r="E6" s="17"/>
      <c r="G6" s="12"/>
    </row>
    <row r="7" spans="1:7" ht="22.5" customHeight="1">
      <c r="A7" s="13" t="s">
        <v>26</v>
      </c>
      <c r="B7" s="18">
        <f>B10+B13+B16+B19+B22+B25+B28+B31</f>
        <v>6045</v>
      </c>
      <c r="D7" s="17"/>
      <c r="E7" s="17"/>
      <c r="G7" s="12"/>
    </row>
    <row r="8" spans="1:5" ht="22.5" customHeight="1">
      <c r="A8" s="13" t="s">
        <v>27</v>
      </c>
      <c r="B8" s="18">
        <v>67222</v>
      </c>
      <c r="D8" s="17"/>
      <c r="E8" s="17"/>
    </row>
    <row r="9" spans="1:5" ht="22.5" customHeight="1">
      <c r="A9" s="13" t="s">
        <v>28</v>
      </c>
      <c r="B9" s="18">
        <v>64722</v>
      </c>
      <c r="D9" s="17"/>
      <c r="E9" s="17"/>
    </row>
    <row r="10" spans="1:5" ht="22.5" customHeight="1">
      <c r="A10" s="13" t="s">
        <v>26</v>
      </c>
      <c r="B10" s="18">
        <f>B8-B9</f>
        <v>2500</v>
      </c>
      <c r="D10" s="17"/>
      <c r="E10" s="17"/>
    </row>
    <row r="11" spans="1:5" ht="22.5" customHeight="1">
      <c r="A11" s="13" t="s">
        <v>29</v>
      </c>
      <c r="B11" s="18">
        <v>23755</v>
      </c>
      <c r="D11" s="17"/>
      <c r="E11" s="17"/>
    </row>
    <row r="12" spans="1:5" ht="22.5" customHeight="1">
      <c r="A12" s="13" t="s">
        <v>28</v>
      </c>
      <c r="B12" s="18">
        <v>23755</v>
      </c>
      <c r="D12" s="17"/>
      <c r="E12" s="17"/>
    </row>
    <row r="13" spans="1:5" ht="22.5" customHeight="1">
      <c r="A13" s="13" t="s">
        <v>26</v>
      </c>
      <c r="B13" s="18">
        <v>0</v>
      </c>
      <c r="D13" s="17"/>
      <c r="E13" s="17"/>
    </row>
    <row r="14" spans="1:5" ht="22.5" customHeight="1">
      <c r="A14" s="13" t="s">
        <v>30</v>
      </c>
      <c r="B14" s="18">
        <v>9046</v>
      </c>
      <c r="D14" s="17"/>
      <c r="E14" s="17"/>
    </row>
    <row r="15" spans="1:5" ht="22.5" customHeight="1">
      <c r="A15" s="13" t="s">
        <v>28</v>
      </c>
      <c r="B15" s="18">
        <v>9045</v>
      </c>
      <c r="D15" s="17"/>
      <c r="E15" s="17"/>
    </row>
    <row r="16" spans="1:5" ht="22.5" customHeight="1">
      <c r="A16" s="13" t="s">
        <v>26</v>
      </c>
      <c r="B16" s="18">
        <f>B14-B15</f>
        <v>1</v>
      </c>
      <c r="D16" s="17"/>
      <c r="E16" s="17"/>
    </row>
    <row r="17" spans="1:5" ht="22.5" customHeight="1">
      <c r="A17" s="13" t="s">
        <v>31</v>
      </c>
      <c r="B17" s="18">
        <v>7245</v>
      </c>
      <c r="D17" s="17"/>
      <c r="E17" s="17"/>
    </row>
    <row r="18" spans="1:5" ht="22.5" customHeight="1">
      <c r="A18" s="13" t="s">
        <v>32</v>
      </c>
      <c r="B18" s="18">
        <v>7244</v>
      </c>
      <c r="D18" s="17"/>
      <c r="E18" s="17"/>
    </row>
    <row r="19" spans="1:5" ht="22.5" customHeight="1">
      <c r="A19" s="13" t="s">
        <v>26</v>
      </c>
      <c r="B19" s="18">
        <f>B17-B18</f>
        <v>1</v>
      </c>
      <c r="D19" s="17"/>
      <c r="E19" s="17"/>
    </row>
    <row r="20" spans="1:5" ht="22.5" customHeight="1">
      <c r="A20" s="13" t="s">
        <v>33</v>
      </c>
      <c r="B20" s="18">
        <v>46415</v>
      </c>
      <c r="D20" s="17"/>
      <c r="E20" s="17"/>
    </row>
    <row r="21" spans="1:5" ht="22.5" customHeight="1">
      <c r="A21" s="13" t="s">
        <v>32</v>
      </c>
      <c r="B21" s="18">
        <v>43200</v>
      </c>
      <c r="D21" s="17"/>
      <c r="E21" s="17"/>
    </row>
    <row r="22" spans="1:5" ht="22.5" customHeight="1">
      <c r="A22" s="13" t="s">
        <v>26</v>
      </c>
      <c r="B22" s="18">
        <f>B20-B21</f>
        <v>3215</v>
      </c>
      <c r="D22" s="17"/>
      <c r="E22" s="17"/>
    </row>
    <row r="23" spans="1:5" ht="22.5" customHeight="1">
      <c r="A23" s="13" t="s">
        <v>34</v>
      </c>
      <c r="B23" s="18">
        <v>429</v>
      </c>
      <c r="D23" s="17"/>
      <c r="E23" s="17"/>
    </row>
    <row r="24" spans="1:5" ht="22.5" customHeight="1">
      <c r="A24" s="13" t="s">
        <v>35</v>
      </c>
      <c r="B24" s="18">
        <v>248</v>
      </c>
      <c r="D24" s="17"/>
      <c r="E24" s="17"/>
    </row>
    <row r="25" spans="1:5" ht="22.5" customHeight="1">
      <c r="A25" s="13" t="s">
        <v>26</v>
      </c>
      <c r="B25" s="18">
        <f>B23-B24</f>
        <v>181</v>
      </c>
      <c r="D25" s="17"/>
      <c r="E25" s="17"/>
    </row>
    <row r="26" spans="1:5" ht="22.5" customHeight="1">
      <c r="A26" s="13" t="s">
        <v>36</v>
      </c>
      <c r="B26" s="18">
        <v>1171</v>
      </c>
      <c r="D26" s="17"/>
      <c r="E26" s="17"/>
    </row>
    <row r="27" spans="1:5" ht="22.5" customHeight="1">
      <c r="A27" s="13" t="s">
        <v>37</v>
      </c>
      <c r="B27" s="18">
        <v>1024</v>
      </c>
      <c r="D27" s="17"/>
      <c r="E27" s="17"/>
    </row>
    <row r="28" spans="1:5" ht="22.5" customHeight="1">
      <c r="A28" s="13" t="s">
        <v>26</v>
      </c>
      <c r="B28" s="18">
        <f>B26-B27</f>
        <v>147</v>
      </c>
      <c r="D28" s="17"/>
      <c r="E28" s="17"/>
    </row>
    <row r="29" spans="1:5" ht="22.5" customHeight="1">
      <c r="A29" s="13" t="s">
        <v>38</v>
      </c>
      <c r="B29" s="18">
        <v>953</v>
      </c>
      <c r="D29" s="17"/>
      <c r="E29" s="17"/>
    </row>
    <row r="30" spans="1:5" ht="23.25" customHeight="1">
      <c r="A30" s="13" t="s">
        <v>39</v>
      </c>
      <c r="B30" s="18">
        <v>953</v>
      </c>
      <c r="D30" s="17"/>
      <c r="E30" s="17"/>
    </row>
    <row r="31" spans="1:2" ht="22.5" customHeight="1">
      <c r="A31" s="13" t="s">
        <v>26</v>
      </c>
      <c r="B31" s="18">
        <f>B29-B30</f>
        <v>0</v>
      </c>
    </row>
  </sheetData>
  <sheetProtection/>
  <mergeCells count="1">
    <mergeCell ref="A2:B2"/>
  </mergeCells>
  <printOptions horizontalCentered="1"/>
  <pageMargins left="0.47" right="0.47" top="0.55" bottom="0.16" header="0.35" footer="0.24"/>
  <pageSetup errors="blank" fitToWidth="0" fitToHeight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pane ySplit="4" topLeftCell="A5" activePane="bottomLeft" state="frozen"/>
      <selection pane="bottomLeft" activeCell="A4" sqref="A4"/>
    </sheetView>
  </sheetViews>
  <sheetFormatPr defaultColWidth="9.00390625" defaultRowHeight="14.25" customHeight="1"/>
  <cols>
    <col min="1" max="1" width="40.75390625" style="0" customWidth="1"/>
    <col min="2" max="2" width="25.75390625" style="1" customWidth="1"/>
  </cols>
  <sheetData>
    <row r="1" spans="1:2" ht="17.25" customHeight="1">
      <c r="A1" t="s">
        <v>40</v>
      </c>
      <c r="B1" s="2"/>
    </row>
    <row r="2" spans="1:3" ht="30.75" customHeight="1">
      <c r="A2" s="3" t="s">
        <v>41</v>
      </c>
      <c r="B2" s="3"/>
      <c r="C2" s="4"/>
    </row>
    <row r="3" spans="1:3" ht="19.5" customHeight="1">
      <c r="A3" s="5"/>
      <c r="B3" s="6" t="s">
        <v>2</v>
      </c>
      <c r="C3" s="7"/>
    </row>
    <row r="4" spans="1:2" ht="36" customHeight="1">
      <c r="A4" s="8" t="s">
        <v>22</v>
      </c>
      <c r="B4" s="9" t="s">
        <v>23</v>
      </c>
    </row>
    <row r="5" spans="1:3" ht="30.75" customHeight="1">
      <c r="A5" s="10" t="s">
        <v>42</v>
      </c>
      <c r="B5" s="11">
        <f>B6+B7+B8+B9+B10+B11+B12+B13</f>
        <v>75600</v>
      </c>
      <c r="C5" s="12"/>
    </row>
    <row r="6" spans="1:2" ht="27" customHeight="1">
      <c r="A6" s="13" t="s">
        <v>43</v>
      </c>
      <c r="B6" s="14">
        <v>2275</v>
      </c>
    </row>
    <row r="7" spans="1:2" ht="27" customHeight="1">
      <c r="A7" s="13" t="s">
        <v>44</v>
      </c>
      <c r="B7" s="14">
        <v>2325</v>
      </c>
    </row>
    <row r="8" spans="1:2" ht="27" customHeight="1">
      <c r="A8" s="13" t="s">
        <v>45</v>
      </c>
      <c r="B8" s="14">
        <v>14358</v>
      </c>
    </row>
    <row r="9" spans="1:2" ht="27" customHeight="1">
      <c r="A9" s="13" t="s">
        <v>46</v>
      </c>
      <c r="B9" s="14">
        <v>15452</v>
      </c>
    </row>
    <row r="10" spans="1:2" ht="27" customHeight="1">
      <c r="A10" s="13" t="s">
        <v>47</v>
      </c>
      <c r="B10" s="14">
        <v>35526</v>
      </c>
    </row>
    <row r="11" spans="1:2" ht="27" customHeight="1">
      <c r="A11" s="13" t="s">
        <v>48</v>
      </c>
      <c r="B11" s="14">
        <v>4561</v>
      </c>
    </row>
    <row r="12" spans="1:2" ht="27" customHeight="1">
      <c r="A12" s="13" t="s">
        <v>49</v>
      </c>
      <c r="B12" s="14">
        <v>539</v>
      </c>
    </row>
    <row r="13" spans="1:2" ht="27" customHeight="1">
      <c r="A13" s="13" t="s">
        <v>50</v>
      </c>
      <c r="B13" s="14">
        <v>564</v>
      </c>
    </row>
  </sheetData>
  <sheetProtection/>
  <mergeCells count="1">
    <mergeCell ref="A2:B2"/>
  </mergeCells>
  <printOptions horizontalCentered="1"/>
  <pageMargins left="0.24" right="0.39" top="0.71" bottom="0.71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cp:lastPrinted>2017-02-15T09:54:05Z</cp:lastPrinted>
  <dcterms:created xsi:type="dcterms:W3CDTF">2013-01-29T03:05:25Z</dcterms:created>
  <dcterms:modified xsi:type="dcterms:W3CDTF">2017-06-10T07:23:23Z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