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7"/>
  </bookViews>
  <sheets>
    <sheet name="封面" sheetId="12" r:id="rId1"/>
    <sheet name="收支预算总表" sheetId="1" r:id="rId2"/>
    <sheet name="部门收入总表" sheetId="2" r:id="rId3"/>
    <sheet name="部门支出总表" sheetId="3" r:id="rId4"/>
    <sheet name="财拨收支总表" sheetId="4" r:id="rId5"/>
    <sheet name="一般公共预算支出表" sheetId="5" r:id="rId6"/>
    <sheet name="一般公共预算基本支出表" sheetId="6" r:id="rId7"/>
    <sheet name="一般公共预算三公表" sheetId="7" r:id="rId8"/>
    <sheet name="政府性基金" sheetId="8" r:id="rId9"/>
    <sheet name="国有资本经营" sheetId="9" r:id="rId10"/>
    <sheet name="部门整体绩效目标申报表 " sheetId="13" r:id="rId11"/>
    <sheet name="项目支出绩效目标申报表" sheetId="14" r:id="rId12"/>
  </sheets>
  <definedNames>
    <definedName name="_xlnm.Print_Area" localSheetId="0">封面!$A$1:$O$17</definedName>
  </definedNames>
  <calcPr calcId="144525"/>
</workbook>
</file>

<file path=xl/sharedStrings.xml><?xml version="1.0" encoding="utf-8"?>
<sst xmlns="http://schemas.openxmlformats.org/spreadsheetml/2006/main" count="268" uniqueCount="173">
  <si>
    <r>
      <t>附件</t>
    </r>
    <r>
      <rPr>
        <sz val="18"/>
        <color indexed="8"/>
        <rFont val="宋体"/>
        <charset val="134"/>
      </rPr>
      <t>2</t>
    </r>
  </si>
  <si>
    <t>总计</t>
  </si>
  <si>
    <t>2022年部门预算表</t>
  </si>
  <si>
    <t>部门名称：</t>
  </si>
  <si>
    <t>上饶市广丰区科学技术局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</si>
  <si>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</si>
  <si>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</si>
  <si>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</si>
  <si>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</si>
  <si>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</si>
  <si>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</si>
  <si>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</si>
  <si>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</si>
  <si>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</si>
  <si>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</si>
  <si>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</si>
  <si>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</si>
  <si>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</si>
  <si>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</si>
  <si>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</si>
  <si>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>2060101-行政运行</t>
  </si>
  <si>
    <t xml:space="preserve">    （二）政府性基金预算收入</t>
  </si>
  <si>
    <t>2060199-其他科学技术管理</t>
  </si>
  <si>
    <t xml:space="preserve">    （三）国有资本经营预算收入</t>
  </si>
  <si>
    <t>2069901-科技奖励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</si>
  <si>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</si>
  <si>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</si>
  <si>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</si>
  <si>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</si>
  <si>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</si>
  <si>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</si>
  <si>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</si>
  <si>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</si>
  <si>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</si>
  <si>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</si>
  <si>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</si>
  <si>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</si>
  <si>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</si>
  <si>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</si>
  <si>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</si>
  <si>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</si>
  <si>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</si>
  <si>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</si>
  <si>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</si>
  <si>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</si>
  <si>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</si>
  <si>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</si>
  <si>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</si>
  <si>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</si>
  <si>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</si>
  <si>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</si>
  <si>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</si>
  <si>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</si>
  <si>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</si>
  <si>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</si>
  <si>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</si>
  <si>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行政运行</t>
  </si>
  <si>
    <t>其他科学技术管理</t>
  </si>
  <si>
    <t>科技奖励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</si>
  <si>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</si>
  <si>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</si>
  <si>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</si>
  <si>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</si>
  <si>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</si>
  <si>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</si>
  <si>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</si>
  <si>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</si>
  <si>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</si>
  <si>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</si>
  <si>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</si>
  <si>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</si>
  <si>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</si>
  <si>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</si>
  <si>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</si>
  <si>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</si>
  <si>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</si>
  <si>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</si>
  <si>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</si>
  <si>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</si>
  <si>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</si>
  <si>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</si>
  <si>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</si>
  <si>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</si>
  <si>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</si>
  <si>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</si>
  <si>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基本工资</t>
  </si>
  <si>
    <t>机关事业单位基本养老保险缴费</t>
  </si>
  <si>
    <t>职工基本医疗保险缴费</t>
  </si>
  <si>
    <t>津贴补贴</t>
  </si>
  <si>
    <t>绩效工资</t>
  </si>
  <si>
    <t>其他对个人和家庭的补助</t>
  </si>
  <si>
    <t>办公费</t>
  </si>
  <si>
    <t>培训费</t>
  </si>
  <si>
    <t>公务接待费</t>
  </si>
  <si>
    <t>差旅费</t>
  </si>
  <si>
    <t>一般公共预算“三公”经费支出表</t>
  </si>
  <si>
    <t>部门编码</t>
  </si>
  <si>
    <t>部门名称</t>
  </si>
  <si>
    <t>因公出国(境)费</t>
  </si>
  <si>
    <t>公务用车运行维护费</t>
  </si>
  <si>
    <t>公务用车购置</t>
  </si>
  <si>
    <t>504001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</si>
  <si>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</si>
  <si>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</si>
  <si>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</si>
  <si>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</si>
  <si>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2022年部门整体绩效目标表</t>
  </si>
  <si>
    <t>联系人</t>
  </si>
  <si>
    <t>翁静云</t>
  </si>
  <si>
    <t>联系电话</t>
  </si>
  <si>
    <t>部门基本信息</t>
  </si>
  <si>
    <t>部门所属领域</t>
  </si>
  <si>
    <t>科技</t>
  </si>
  <si>
    <t>直属单位包括</t>
  </si>
  <si>
    <t>内设职能部门</t>
  </si>
  <si>
    <t>综合股、引进外国智力与科技管理股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</si>
  <si>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</si>
  <si>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</si>
  <si>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</si>
  <si>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</si>
  <si>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</si>
  <si>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</si>
  <si>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</si>
  <si>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</si>
  <si>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</si>
  <si>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</si>
  <si>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</si>
  <si>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</si>
  <si>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</si>
  <si>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</si>
  <si>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</si>
  <si>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</si>
  <si>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</si>
  <si>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</si>
  <si>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</si>
  <si>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</si>
  <si>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项目申报工作</t>
  </si>
  <si>
    <t>≧100%</t>
  </si>
  <si>
    <t>质量指标</t>
  </si>
  <si>
    <t>日常工作、科技服务工作</t>
  </si>
  <si>
    <t>质量、效率有所提高</t>
  </si>
  <si>
    <t>时效指标</t>
  </si>
  <si>
    <t>资金拨付及时率</t>
  </si>
  <si>
    <t>≧90%</t>
  </si>
  <si>
    <t>成本指标</t>
  </si>
  <si>
    <t>项目实施工作经费</t>
  </si>
  <si>
    <t>不高于平均水平</t>
  </si>
  <si>
    <t>效益指标</t>
  </si>
  <si>
    <t>经济效益指标</t>
  </si>
  <si>
    <t>研发投入指导工作</t>
  </si>
  <si>
    <t>生态效益指标</t>
  </si>
  <si>
    <t>科技服务工作</t>
  </si>
  <si>
    <t>有所提高</t>
  </si>
  <si>
    <t>可持续影响指标</t>
  </si>
  <si>
    <t>提升全区科技创新水平</t>
  </si>
  <si>
    <t>持续提升</t>
  </si>
  <si>
    <t>满意度指标</t>
  </si>
  <si>
    <t xml:space="preserve">满意度指标 </t>
  </si>
  <si>
    <t>企业、社会公众满意度</t>
  </si>
  <si>
    <t>项目绩效目标表</t>
  </si>
  <si>
    <r>
      <t>（ 202</t>
    </r>
    <r>
      <rPr>
        <sz val="12"/>
        <rFont val="宋体"/>
        <charset val="134"/>
      </rPr>
      <t>2</t>
    </r>
    <r>
      <rPr>
        <sz val="12"/>
        <rFont val="宋体"/>
        <charset val="134"/>
      </rPr>
      <t>年度）</t>
    </r>
  </si>
  <si>
    <t>项目名称</t>
  </si>
  <si>
    <t>主管部门及代码</t>
  </si>
  <si>
    <t/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</si>
  <si>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</si>
  <si>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</si>
  <si>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</si>
  <si>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</si>
  <si>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</si>
  <si>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</si>
  <si>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</si>
  <si>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</si>
  <si>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社会效益指标</t>
  </si>
</sst>
</file>

<file path=xl/styles.xml><?xml version="1.0" encoding="utf-8"?>
<styleSheet xmlns="http://schemas.openxmlformats.org/spreadsheetml/2006/main">
  <numFmts count="7"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  <numFmt numFmtId="182" formatCode="#,##0.0000"/>
  </numFmts>
  <fonts count="45">
    <font>
      <sz val="10"/>
      <name val="Arial"/>
      <family val="2"/>
      <charset val="0"/>
    </font>
    <font>
      <sz val="11"/>
      <color indexed="8"/>
      <name val="等线"/>
      <charset val="134"/>
    </font>
    <font>
      <sz val="12"/>
      <color indexed="8"/>
      <name val="宋体"/>
      <charset val="134"/>
    </font>
    <font>
      <sz val="18"/>
      <name val="方正小标宋简体"/>
      <family val="4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8"/>
      <color indexed="8"/>
      <name val="方正小标宋简体"/>
      <family val="4"/>
      <charset val="134"/>
    </font>
    <font>
      <sz val="10.5"/>
      <color indexed="8"/>
      <name val="宋体"/>
      <charset val="134"/>
    </font>
    <font>
      <b/>
      <sz val="10.5"/>
      <name val="宋体"/>
      <charset val="134"/>
    </font>
    <font>
      <sz val="10.5"/>
      <name val="宋体"/>
      <charset val="134"/>
    </font>
    <font>
      <b/>
      <sz val="10.5"/>
      <color indexed="8"/>
      <name val="宋体"/>
      <charset val="134"/>
    </font>
    <font>
      <sz val="11"/>
      <color indexed="8"/>
      <name val="Calibri"/>
      <family val="2"/>
      <charset val="0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Calibri"/>
      <family val="2"/>
      <charset val="0"/>
    </font>
    <font>
      <sz val="11"/>
      <color indexed="8"/>
      <name val="宋体"/>
      <family val="2"/>
      <charset val="0"/>
    </font>
    <font>
      <sz val="11"/>
      <name val="宋体"/>
      <family val="2"/>
      <charset val="0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8"/>
      <color indexed="8"/>
      <name val="宋体"/>
      <charset val="134"/>
    </font>
    <font>
      <b/>
      <sz val="36"/>
      <color indexed="8"/>
      <name val="宋体"/>
      <charset val="134"/>
    </font>
    <font>
      <sz val="14"/>
      <color indexed="8"/>
      <name val="宋体"/>
      <charset val="134"/>
    </font>
    <font>
      <sz val="9"/>
      <color indexed="9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176" fontId="0" fillId="0" borderId="0" applyFont="0" applyFill="0" applyBorder="0" applyAlignment="0" applyProtection="0"/>
    <xf numFmtId="0" fontId="26" fillId="14" borderId="0" applyNumberFormat="0" applyBorder="0" applyAlignment="0" applyProtection="0">
      <alignment vertical="center"/>
    </xf>
    <xf numFmtId="0" fontId="33" fillId="11" borderId="12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31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1" fillId="26" borderId="17" applyNumberFormat="0" applyAlignment="0" applyProtection="0">
      <alignment vertical="center"/>
    </xf>
    <xf numFmtId="0" fontId="44" fillId="26" borderId="12" applyNumberFormat="0" applyAlignment="0" applyProtection="0">
      <alignment vertical="center"/>
    </xf>
    <xf numFmtId="0" fontId="35" fillId="19" borderId="13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" fillId="0" borderId="0" applyProtection="0"/>
    <xf numFmtId="0" fontId="26" fillId="3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" fillId="0" borderId="0" applyProtection="0"/>
    <xf numFmtId="0" fontId="1" fillId="0" borderId="0"/>
  </cellStyleXfs>
  <cellXfs count="117">
    <xf numFmtId="0" fontId="0" fillId="0" borderId="0" xfId="0"/>
    <xf numFmtId="0" fontId="1" fillId="0" borderId="0" xfId="52" applyAlignment="1">
      <alignment horizontal="center"/>
    </xf>
    <xf numFmtId="0" fontId="1" fillId="0" borderId="0" xfId="52"/>
    <xf numFmtId="0" fontId="2" fillId="0" borderId="0" xfId="52" applyFont="1" applyAlignment="1">
      <alignment horizontal="left"/>
    </xf>
    <xf numFmtId="0" fontId="3" fillId="0" borderId="0" xfId="51" applyNumberFormat="1" applyFont="1" applyFill="1" applyBorder="1" applyAlignment="1">
      <alignment horizontal="center" vertical="center" wrapText="1"/>
    </xf>
    <xf numFmtId="0" fontId="4" fillId="0" borderId="0" xfId="51" applyNumberFormat="1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4" fillId="0" borderId="2" xfId="51" applyNumberFormat="1" applyFont="1" applyFill="1" applyBorder="1" applyAlignment="1">
      <alignment horizontal="center" vertical="center" wrapText="1"/>
    </xf>
    <xf numFmtId="0" fontId="4" fillId="0" borderId="3" xfId="51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/>
    </xf>
    <xf numFmtId="0" fontId="2" fillId="0" borderId="1" xfId="51" applyNumberFormat="1" applyFont="1" applyFill="1" applyBorder="1" applyAlignment="1">
      <alignment horizontal="center" vertical="center" wrapText="1"/>
    </xf>
    <xf numFmtId="0" fontId="6" fillId="0" borderId="2" xfId="51" applyNumberFormat="1" applyFont="1" applyFill="1" applyBorder="1" applyAlignment="1">
      <alignment horizontal="center" vertical="center" wrapText="1"/>
    </xf>
    <xf numFmtId="0" fontId="2" fillId="0" borderId="1" xfId="52" applyNumberFormat="1" applyFont="1" applyFill="1" applyBorder="1" applyAlignment="1">
      <alignment horizontal="center" vertical="center" wrapText="1"/>
    </xf>
    <xf numFmtId="0" fontId="7" fillId="0" borderId="0" xfId="52" applyNumberFormat="1" applyFont="1" applyFill="1" applyBorder="1" applyAlignment="1"/>
    <xf numFmtId="0" fontId="7" fillId="0" borderId="0" xfId="52" applyNumberFormat="1" applyFont="1" applyFill="1" applyBorder="1" applyAlignment="1">
      <alignment horizontal="center" vertical="center"/>
    </xf>
    <xf numFmtId="0" fontId="2" fillId="0" borderId="0" xfId="52" applyNumberFormat="1" applyFont="1" applyFill="1" applyBorder="1" applyAlignment="1">
      <alignment horizontal="left"/>
    </xf>
    <xf numFmtId="0" fontId="8" fillId="0" borderId="0" xfId="52" applyNumberFormat="1" applyFont="1" applyFill="1" applyBorder="1" applyAlignment="1">
      <alignment horizontal="center" vertical="center" wrapText="1"/>
    </xf>
    <xf numFmtId="0" fontId="9" fillId="0" borderId="1" xfId="52" applyNumberFormat="1" applyFont="1" applyFill="1" applyBorder="1" applyAlignment="1">
      <alignment horizontal="center" vertical="center" wrapText="1"/>
    </xf>
    <xf numFmtId="0" fontId="10" fillId="0" borderId="1" xfId="52" applyNumberFormat="1" applyFont="1" applyFill="1" applyBorder="1" applyAlignment="1">
      <alignment horizontal="center" vertical="center" wrapText="1"/>
    </xf>
    <xf numFmtId="0" fontId="11" fillId="0" borderId="1" xfId="52" applyNumberFormat="1" applyFont="1" applyFill="1" applyBorder="1" applyAlignment="1">
      <alignment horizontal="center" vertical="center" wrapText="1"/>
    </xf>
    <xf numFmtId="0" fontId="12" fillId="0" borderId="1" xfId="52" applyNumberFormat="1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>
      <alignment horizontal="center" vertical="center"/>
    </xf>
    <xf numFmtId="0" fontId="7" fillId="0" borderId="0" xfId="52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/>
    <xf numFmtId="0" fontId="14" fillId="0" borderId="0" xfId="0" applyFont="1" applyBorder="1" applyAlignment="1" applyProtection="1"/>
    <xf numFmtId="0" fontId="2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2" fillId="0" borderId="4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/>
    <xf numFmtId="0" fontId="2" fillId="0" borderId="4" xfId="0" applyFont="1" applyBorder="1" applyAlignment="1" applyProtection="1">
      <alignment vertical="center"/>
    </xf>
    <xf numFmtId="4" fontId="2" fillId="0" borderId="4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/>
    </xf>
    <xf numFmtId="0" fontId="17" fillId="0" borderId="0" xfId="0" applyFont="1" applyBorder="1" applyAlignment="1" applyProtection="1"/>
    <xf numFmtId="0" fontId="2" fillId="0" borderId="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37" fontId="2" fillId="0" borderId="5" xfId="0" applyNumberFormat="1" applyFont="1" applyBorder="1" applyAlignment="1" applyProtection="1">
      <alignment horizontal="center" vertical="center" wrapText="1"/>
    </xf>
    <xf numFmtId="37" fontId="2" fillId="0" borderId="6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vertical="center"/>
    </xf>
    <xf numFmtId="4" fontId="7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/>
    </xf>
    <xf numFmtId="180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center" vertical="center"/>
    </xf>
    <xf numFmtId="181" fontId="14" fillId="0" borderId="0" xfId="0" applyNumberFormat="1" applyFont="1" applyBorder="1" applyAlignment="1" applyProtection="1"/>
    <xf numFmtId="0" fontId="14" fillId="0" borderId="0" xfId="0" applyFont="1" applyBorder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181" fontId="2" fillId="0" borderId="0" xfId="0" applyNumberFormat="1" applyFont="1" applyBorder="1" applyAlignment="1" applyProtection="1"/>
    <xf numFmtId="181" fontId="2" fillId="0" borderId="4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vertical="center" wrapText="1"/>
    </xf>
    <xf numFmtId="4" fontId="2" fillId="0" borderId="4" xfId="0" applyNumberFormat="1" applyFont="1" applyBorder="1" applyAlignment="1" applyProtection="1">
      <alignment wrapText="1"/>
    </xf>
    <xf numFmtId="49" fontId="2" fillId="0" borderId="4" xfId="0" applyNumberFormat="1" applyFont="1" applyBorder="1" applyAlignment="1" applyProtection="1">
      <alignment vertical="center" wrapText="1"/>
    </xf>
    <xf numFmtId="4" fontId="2" fillId="0" borderId="4" xfId="0" applyNumberFormat="1" applyFont="1" applyBorder="1" applyAlignment="1" applyProtection="1">
      <alignment horizontal="left" vertical="center"/>
    </xf>
    <xf numFmtId="49" fontId="2" fillId="0" borderId="4" xfId="0" applyNumberFormat="1" applyFont="1" applyBorder="1" applyAlignment="1" applyProtection="1">
      <alignment vertical="center"/>
    </xf>
    <xf numFmtId="4" fontId="2" fillId="0" borderId="4" xfId="0" applyNumberFormat="1" applyFont="1" applyBorder="1" applyAlignment="1" applyProtection="1"/>
    <xf numFmtId="181" fontId="2" fillId="2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wrapText="1"/>
    </xf>
    <xf numFmtId="181" fontId="2" fillId="0" borderId="4" xfId="0" applyNumberFormat="1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right" vertical="center"/>
    </xf>
    <xf numFmtId="181" fontId="13" fillId="0" borderId="0" xfId="0" applyNumberFormat="1" applyFont="1" applyBorder="1" applyAlignment="1" applyProtection="1"/>
    <xf numFmtId="182" fontId="16" fillId="0" borderId="0" xfId="0" applyNumberFormat="1" applyFont="1" applyBorder="1" applyAlignment="1" applyProtection="1"/>
    <xf numFmtId="0" fontId="2" fillId="0" borderId="7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/>
    <xf numFmtId="0" fontId="21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80" fontId="16" fillId="0" borderId="0" xfId="0" applyNumberFormat="1" applyFont="1" applyBorder="1" applyAlignment="1" applyProtection="1"/>
    <xf numFmtId="180" fontId="14" fillId="0" borderId="0" xfId="0" applyNumberFormat="1" applyFont="1" applyBorder="1" applyAlignment="1" applyProtection="1">
      <alignment horizontal="right" vertical="center"/>
    </xf>
    <xf numFmtId="180" fontId="13" fillId="0" borderId="0" xfId="0" applyNumberFormat="1" applyFont="1" applyBorder="1" applyAlignment="1" applyProtection="1"/>
    <xf numFmtId="180" fontId="20" fillId="0" borderId="0" xfId="0" applyNumberFormat="1" applyFont="1" applyBorder="1" applyAlignment="1" applyProtection="1">
      <alignment horizontal="center" vertical="center"/>
    </xf>
    <xf numFmtId="180" fontId="2" fillId="0" borderId="0" xfId="0" applyNumberFormat="1" applyFont="1" applyBorder="1" applyAlignment="1" applyProtection="1">
      <alignment horizontal="left" vertical="center"/>
    </xf>
    <xf numFmtId="180" fontId="2" fillId="0" borderId="4" xfId="0" applyNumberFormat="1" applyFont="1" applyBorder="1" applyAlignment="1" applyProtection="1">
      <alignment horizontal="center" vertical="center"/>
    </xf>
    <xf numFmtId="180" fontId="2" fillId="0" borderId="4" xfId="0" applyNumberFormat="1" applyFont="1" applyBorder="1" applyAlignment="1" applyProtection="1"/>
    <xf numFmtId="180" fontId="2" fillId="0" borderId="4" xfId="0" applyNumberFormat="1" applyFont="1" applyBorder="1" applyAlignment="1" applyProtection="1">
      <alignment vertical="center"/>
    </xf>
    <xf numFmtId="180" fontId="2" fillId="0" borderId="4" xfId="0" applyNumberFormat="1" applyFont="1" applyBorder="1" applyAlignment="1" applyProtection="1">
      <alignment horizontal="left" vertical="center"/>
    </xf>
    <xf numFmtId="180" fontId="2" fillId="0" borderId="4" xfId="0" applyNumberFormat="1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/>
    </xf>
    <xf numFmtId="180" fontId="2" fillId="0" borderId="4" xfId="0" applyNumberFormat="1" applyFont="1" applyBorder="1" applyAlignment="1" applyProtection="1">
      <alignment horizontal="center"/>
    </xf>
    <xf numFmtId="180" fontId="14" fillId="0" borderId="0" xfId="0" applyNumberFormat="1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23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/>
    <xf numFmtId="0" fontId="22" fillId="0" borderId="0" xfId="0" applyFont="1" applyBorder="1" applyAlignment="1" applyProtection="1">
      <alignment horizontal="left"/>
    </xf>
    <xf numFmtId="31" fontId="22" fillId="0" borderId="0" xfId="0" applyNumberFormat="1" applyFont="1" applyAlignment="1" applyProtection="1">
      <alignment horizontal="left"/>
    </xf>
    <xf numFmtId="0" fontId="22" fillId="0" borderId="0" xfId="0" applyFont="1" applyAlignment="1" applyProtection="1"/>
    <xf numFmtId="0" fontId="24" fillId="0" borderId="0" xfId="0" applyFont="1" applyBorder="1" applyAlignment="1" applyProtection="1">
      <alignment horizontal="left" vertical="top"/>
    </xf>
    <xf numFmtId="0" fontId="24" fillId="0" borderId="0" xfId="0" applyFont="1" applyBorder="1" applyAlignment="1" applyProtection="1"/>
    <xf numFmtId="0" fontId="22" fillId="0" borderId="0" xfId="0" applyFont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horizontal="left" vertical="top"/>
    </xf>
    <xf numFmtId="3" fontId="25" fillId="2" borderId="0" xfId="0" applyNumberFormat="1" applyFont="1" applyFill="1" applyBorder="1" applyAlignment="1" applyProtection="1"/>
    <xf numFmtId="4" fontId="16" fillId="0" borderId="0" xfId="0" applyNumberFormat="1" applyFont="1" applyBorder="1" applyAlignment="1" applyProtection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7 2 2" xfId="32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7"/>
  <sheetViews>
    <sheetView showGridLines="0" workbookViewId="0">
      <selection activeCell="L11" sqref="L11"/>
    </sheetView>
  </sheetViews>
  <sheetFormatPr defaultColWidth="9.14285714285714" defaultRowHeight="12.75" customHeight="1"/>
  <cols>
    <col min="1" max="7" width="9.14285714285714" style="24"/>
    <col min="8" max="8" width="13.8571428571429" style="24" customWidth="1"/>
    <col min="9" max="16384" width="9.14285714285714" style="24"/>
  </cols>
  <sheetData>
    <row r="1" ht="22.5" spans="1:21">
      <c r="A1" s="101" t="s">
        <v>0</v>
      </c>
      <c r="B1" s="101"/>
      <c r="T1" s="32"/>
      <c r="U1" s="115" t="s">
        <v>1</v>
      </c>
    </row>
    <row r="2" ht="42" customHeight="1" spans="20:20">
      <c r="T2" s="32"/>
    </row>
    <row r="3" ht="61.5" customHeight="1" spans="1:20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S3" s="32"/>
      <c r="T3" s="32"/>
    </row>
    <row r="4" ht="38.25" customHeight="1" spans="2:19">
      <c r="B4" s="103"/>
      <c r="C4" s="103"/>
      <c r="D4" s="103"/>
      <c r="E4" s="103"/>
      <c r="F4" s="104"/>
      <c r="G4" s="104"/>
      <c r="H4" s="103"/>
      <c r="I4" s="103"/>
      <c r="J4" s="103"/>
      <c r="K4" s="103"/>
      <c r="L4" s="103"/>
      <c r="M4" s="103"/>
      <c r="N4" s="103"/>
      <c r="O4" s="103"/>
      <c r="P4" s="103"/>
      <c r="Q4" s="32"/>
      <c r="R4" s="32"/>
      <c r="S4" s="32"/>
    </row>
    <row r="5" spans="1:17">
      <c r="A5" s="32"/>
      <c r="B5" s="32"/>
      <c r="F5" s="32"/>
      <c r="G5" s="32"/>
      <c r="J5" s="32"/>
      <c r="K5" s="32"/>
      <c r="L5" s="32"/>
      <c r="Q5" s="32"/>
    </row>
    <row r="6" ht="25.5" customHeight="1" spans="2:17">
      <c r="B6" s="32"/>
      <c r="F6" s="105" t="s">
        <v>3</v>
      </c>
      <c r="G6" s="105"/>
      <c r="H6" s="101" t="s">
        <v>4</v>
      </c>
      <c r="I6" s="101"/>
      <c r="J6" s="101"/>
      <c r="K6" s="101"/>
      <c r="L6" s="111"/>
      <c r="M6" s="112"/>
      <c r="Q6" s="32"/>
    </row>
    <row r="7" ht="22.5" spans="2:13">
      <c r="B7" s="32"/>
      <c r="C7" s="32"/>
      <c r="F7" s="105"/>
      <c r="G7" s="105"/>
      <c r="H7" s="105"/>
      <c r="I7" s="105"/>
      <c r="J7" s="105"/>
      <c r="K7" s="105"/>
      <c r="L7" s="105"/>
      <c r="M7" s="105"/>
    </row>
    <row r="8" ht="22.5" spans="3:13">
      <c r="C8" s="32"/>
      <c r="F8" s="105"/>
      <c r="G8" s="105"/>
      <c r="H8" s="105"/>
      <c r="I8" s="105"/>
      <c r="J8" s="105"/>
      <c r="K8" s="105"/>
      <c r="L8" s="105"/>
      <c r="M8" s="105"/>
    </row>
    <row r="9" ht="22.5" spans="3:255">
      <c r="C9" s="32"/>
      <c r="D9" s="32"/>
      <c r="F9" s="105"/>
      <c r="G9" s="105"/>
      <c r="H9" s="105"/>
      <c r="I9" s="105"/>
      <c r="J9" s="105"/>
      <c r="K9" s="105"/>
      <c r="L9" s="105"/>
      <c r="M9" s="105"/>
      <c r="IS9" s="32"/>
      <c r="IT9" s="32"/>
      <c r="IU9" s="116"/>
    </row>
    <row r="10" ht="24.75" customHeight="1" spans="4:255">
      <c r="D10" s="32"/>
      <c r="F10" s="106" t="s">
        <v>5</v>
      </c>
      <c r="G10" s="105"/>
      <c r="H10" s="107">
        <v>44643</v>
      </c>
      <c r="I10" s="107"/>
      <c r="J10" s="105"/>
      <c r="K10" s="105"/>
      <c r="L10" s="105"/>
      <c r="M10" s="105"/>
      <c r="IS10" s="32"/>
      <c r="IU10" s="32"/>
    </row>
    <row r="11" ht="22.5" spans="6:255">
      <c r="F11" s="105"/>
      <c r="G11" s="105"/>
      <c r="H11" s="105"/>
      <c r="I11" s="105"/>
      <c r="J11" s="105"/>
      <c r="K11" s="105"/>
      <c r="L11" s="105"/>
      <c r="M11" s="105"/>
      <c r="IS11" s="32"/>
      <c r="IU11" s="32"/>
    </row>
    <row r="12" ht="22.5" spans="6:256">
      <c r="F12" s="105"/>
      <c r="G12" s="105"/>
      <c r="H12" s="105"/>
      <c r="I12" s="105"/>
      <c r="J12" s="105"/>
      <c r="K12" s="105"/>
      <c r="L12" s="105"/>
      <c r="M12" s="105"/>
      <c r="IU12" s="32"/>
      <c r="IV12" s="32"/>
    </row>
    <row r="13" ht="24.75" customHeight="1" spans="6:256">
      <c r="F13" s="105" t="s">
        <v>6</v>
      </c>
      <c r="G13" s="105"/>
      <c r="H13" s="108" t="s">
        <v>4</v>
      </c>
      <c r="I13" s="108"/>
      <c r="J13" s="108"/>
      <c r="K13" s="108"/>
      <c r="L13" s="112"/>
      <c r="M13" s="112"/>
      <c r="IV13" s="32"/>
    </row>
    <row r="14" spans="9:256">
      <c r="I14" s="32"/>
      <c r="J14" s="32"/>
      <c r="K14" s="32"/>
      <c r="IV14" s="32"/>
    </row>
    <row r="15" ht="32.25" customHeight="1" spans="9:256">
      <c r="I15" s="32"/>
      <c r="K15" s="32"/>
      <c r="IV15" s="32"/>
    </row>
    <row r="16" spans="11:11">
      <c r="K16" s="32"/>
    </row>
    <row r="17" ht="31.5" customHeight="1" spans="1:15">
      <c r="A17" s="109" t="s">
        <v>7</v>
      </c>
      <c r="B17" s="109"/>
      <c r="C17" s="109"/>
      <c r="D17" s="109"/>
      <c r="E17" s="110"/>
      <c r="F17" s="109"/>
      <c r="G17" s="109" t="s">
        <v>8</v>
      </c>
      <c r="H17" s="109"/>
      <c r="I17" s="110"/>
      <c r="J17" s="109"/>
      <c r="K17" s="109"/>
      <c r="L17" s="109"/>
      <c r="M17" s="109" t="s">
        <v>9</v>
      </c>
      <c r="N17" s="109"/>
      <c r="O17" s="113"/>
    </row>
    <row r="18"/>
    <row r="19" ht="16.5" customHeight="1"/>
    <row r="20" ht="22.5" spans="10:10">
      <c r="J20" s="105"/>
    </row>
    <row r="21"/>
    <row r="22"/>
    <row r="23" ht="30" customHeight="1"/>
    <row r="24"/>
    <row r="25"/>
    <row r="26"/>
    <row r="27" ht="30" customHeight="1" spans="16:16">
      <c r="P27" s="114"/>
    </row>
  </sheetData>
  <sheetProtection formatCells="0" formatColumns="0" formatRows="0" insertRows="0" insertColumns="0" insertHyperlinks="0" deleteColumns="0" deleteRows="0" sort="0" autoFilter="0" pivotTables="0"/>
  <mergeCells count="5">
    <mergeCell ref="A1:B1"/>
    <mergeCell ref="A3:P3"/>
    <mergeCell ref="H6:K6"/>
    <mergeCell ref="H10:I10"/>
    <mergeCell ref="H13:K13"/>
  </mergeCells>
  <pageMargins left="0.385416666666667" right="0.385416666666667" top="0.583333333333333" bottom="0.583333333333333" header="0.5" footer="0.5"/>
  <pageSetup paperSize="9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J20" sqref="J20"/>
    </sheetView>
  </sheetViews>
  <sheetFormatPr defaultColWidth="9.14285714285714" defaultRowHeight="12.75" customHeight="1" outlineLevelCol="7"/>
  <cols>
    <col min="1" max="1" width="16.7142857142857" style="24" customWidth="1"/>
    <col min="2" max="2" width="24.5714285714286" style="24" customWidth="1"/>
    <col min="3" max="3" width="22.7142857142857" style="24" customWidth="1"/>
    <col min="4" max="4" width="21.5714285714286" style="24" customWidth="1"/>
    <col min="5" max="5" width="23.5714285714286" style="24" customWidth="1"/>
    <col min="6" max="6" width="9.14285714285714" style="24" customWidth="1"/>
    <col min="7" max="7" width="13.5714285714286" style="24" customWidth="1"/>
    <col min="8" max="9" width="9.14285714285714" style="24" customWidth="1"/>
  </cols>
  <sheetData>
    <row r="1" s="24" customFormat="1" ht="26.25" customHeight="1" spans="1:7">
      <c r="A1" s="25"/>
      <c r="B1" s="25"/>
      <c r="C1" s="26" t="s">
        <v>104</v>
      </c>
      <c r="D1" s="26"/>
      <c r="E1" s="26"/>
      <c r="F1" s="25"/>
      <c r="G1" s="25"/>
    </row>
    <row r="2" s="24" customFormat="1" ht="29.25" customHeight="1" spans="1:7">
      <c r="A2" s="27" t="s">
        <v>105</v>
      </c>
      <c r="B2" s="27"/>
      <c r="C2" s="27"/>
      <c r="D2" s="27"/>
      <c r="E2" s="27"/>
      <c r="F2" s="28"/>
      <c r="G2" s="28"/>
    </row>
    <row r="3" s="24" customFormat="1" ht="21" customHeight="1" spans="1:7">
      <c r="A3" s="29"/>
      <c r="B3" s="30"/>
      <c r="C3" s="30"/>
      <c r="D3" s="30"/>
      <c r="E3" s="26" t="s">
        <v>12</v>
      </c>
      <c r="F3" s="25"/>
      <c r="G3" s="25"/>
    </row>
    <row r="4" s="24" customFormat="1" ht="25.5" customHeight="1" spans="1:7">
      <c r="A4" s="31" t="s">
        <v>60</v>
      </c>
      <c r="B4" s="31"/>
      <c r="C4" s="31" t="s">
        <v>79</v>
      </c>
      <c r="D4" s="31"/>
      <c r="E4" s="31"/>
      <c r="F4" s="25"/>
      <c r="G4" s="25"/>
    </row>
    <row r="5" s="24" customFormat="1" ht="28.5" customHeight="1" spans="1:7">
      <c r="A5" s="31" t="s">
        <v>63</v>
      </c>
      <c r="B5" s="31" t="s">
        <v>64</v>
      </c>
      <c r="C5" s="31" t="s">
        <v>41</v>
      </c>
      <c r="D5" s="31" t="s">
        <v>61</v>
      </c>
      <c r="E5" s="31" t="s">
        <v>62</v>
      </c>
      <c r="F5" s="25"/>
      <c r="G5" s="25"/>
    </row>
    <row r="6" s="24" customFormat="1" ht="21" customHeight="1" spans="1:8">
      <c r="A6" s="31" t="s">
        <v>55</v>
      </c>
      <c r="B6" s="31" t="s">
        <v>55</v>
      </c>
      <c r="C6" s="31">
        <v>1</v>
      </c>
      <c r="D6" s="31">
        <f>C6+1</f>
        <v>2</v>
      </c>
      <c r="E6" s="31">
        <f>D6+1</f>
        <v>3</v>
      </c>
      <c r="F6" s="25"/>
      <c r="G6" s="25"/>
      <c r="H6" s="32"/>
    </row>
    <row r="7" s="24" customFormat="1" ht="27" customHeight="1" spans="1:7">
      <c r="A7" s="33"/>
      <c r="B7" s="33"/>
      <c r="C7" s="34"/>
      <c r="D7" s="34"/>
      <c r="E7" s="34"/>
      <c r="F7" s="25"/>
      <c r="G7" s="25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5"/>
  <sheetViews>
    <sheetView workbookViewId="0">
      <selection activeCell="A1" sqref="$A1:$XFD65536"/>
    </sheetView>
  </sheetViews>
  <sheetFormatPr defaultColWidth="10.1428571428571" defaultRowHeight="13.5" customHeight="1"/>
  <cols>
    <col min="1" max="1" width="11.7142857142857" style="14" customWidth="1"/>
    <col min="2" max="2" width="5.42857142857143" style="14" customWidth="1"/>
    <col min="3" max="3" width="3.98095238095238" style="14" customWidth="1"/>
    <col min="4" max="4" width="13" style="14" customWidth="1"/>
    <col min="5" max="5" width="12.5714285714286" style="14" customWidth="1"/>
    <col min="6" max="6" width="13.8571428571429" style="14" customWidth="1"/>
    <col min="7" max="7" width="11.7142857142857" style="14" customWidth="1"/>
    <col min="8" max="8" width="10.7142857142857" style="14" customWidth="1"/>
    <col min="9" max="9" width="7.14285714285714" style="14" customWidth="1"/>
    <col min="10" max="10" width="6.85714285714286" style="14" customWidth="1"/>
    <col min="11" max="253" width="10.1428571428571" style="14" customWidth="1"/>
    <col min="254" max="16384" width="10.1428571428571" style="2"/>
  </cols>
  <sheetData>
    <row r="1" s="14" customFormat="1" ht="21.95" customHeight="1" spans="1:3">
      <c r="A1" s="16"/>
      <c r="B1" s="16"/>
      <c r="C1" s="16"/>
    </row>
    <row r="2" s="14" customFormat="1" ht="39.95" customHeight="1" spans="1:10">
      <c r="A2" s="17" t="s">
        <v>106</v>
      </c>
      <c r="B2" s="17"/>
      <c r="C2" s="17"/>
      <c r="D2" s="17"/>
      <c r="E2" s="17"/>
      <c r="F2" s="17"/>
      <c r="G2" s="17"/>
      <c r="H2" s="17"/>
      <c r="I2" s="17"/>
      <c r="J2" s="17"/>
    </row>
    <row r="3" s="15" customFormat="1" ht="30" customHeight="1" spans="1:10">
      <c r="A3" s="18" t="s">
        <v>97</v>
      </c>
      <c r="B3" s="18" t="s">
        <v>4</v>
      </c>
      <c r="C3" s="18"/>
      <c r="D3" s="18"/>
      <c r="E3" s="18"/>
      <c r="F3" s="18"/>
      <c r="G3" s="18"/>
      <c r="H3" s="18"/>
      <c r="I3" s="18"/>
      <c r="J3" s="18"/>
    </row>
    <row r="4" s="15" customFormat="1" ht="30" customHeight="1" spans="1:10">
      <c r="A4" s="18" t="s">
        <v>107</v>
      </c>
      <c r="B4" s="18" t="s">
        <v>108</v>
      </c>
      <c r="C4" s="18"/>
      <c r="D4" s="18"/>
      <c r="E4" s="18"/>
      <c r="F4" s="18"/>
      <c r="G4" s="18" t="s">
        <v>109</v>
      </c>
      <c r="H4" s="18">
        <v>18970328526</v>
      </c>
      <c r="I4" s="18"/>
      <c r="J4" s="18"/>
    </row>
    <row r="5" s="15" customFormat="1" ht="30" customHeight="1" spans="1:10">
      <c r="A5" s="19" t="s">
        <v>110</v>
      </c>
      <c r="B5" s="19"/>
      <c r="C5" s="19"/>
      <c r="D5" s="19"/>
      <c r="E5" s="19"/>
      <c r="F5" s="19"/>
      <c r="G5" s="19"/>
      <c r="H5" s="19"/>
      <c r="I5" s="19"/>
      <c r="J5" s="19"/>
    </row>
    <row r="6" s="15" customFormat="1" ht="30" customHeight="1" spans="1:10">
      <c r="A6" s="18" t="s">
        <v>111</v>
      </c>
      <c r="B6" s="18"/>
      <c r="C6" s="18"/>
      <c r="D6" s="20" t="s">
        <v>112</v>
      </c>
      <c r="E6" s="20"/>
      <c r="F6" s="20"/>
      <c r="G6" s="20" t="s">
        <v>113</v>
      </c>
      <c r="H6" s="20"/>
      <c r="I6" s="20"/>
      <c r="J6" s="20"/>
    </row>
    <row r="7" s="15" customFormat="1" ht="30" customHeight="1" spans="1:10">
      <c r="A7" s="18" t="s">
        <v>114</v>
      </c>
      <c r="B7" s="18"/>
      <c r="C7" s="18"/>
      <c r="D7" s="18" t="s">
        <v>115</v>
      </c>
      <c r="E7" s="18"/>
      <c r="F7" s="18"/>
      <c r="G7" s="18" t="s">
        <v>116</v>
      </c>
      <c r="H7" s="18"/>
      <c r="I7" s="20">
        <v>11</v>
      </c>
      <c r="J7" s="20"/>
    </row>
    <row r="8" s="15" customFormat="1" ht="30" customHeight="1" spans="1:10">
      <c r="A8" s="18" t="s">
        <v>117</v>
      </c>
      <c r="B8" s="18"/>
      <c r="C8" s="18"/>
      <c r="D8" s="18">
        <v>8</v>
      </c>
      <c r="E8" s="18"/>
      <c r="F8" s="18"/>
      <c r="G8" s="18" t="s">
        <v>118</v>
      </c>
      <c r="H8" s="18"/>
      <c r="I8" s="20">
        <v>5</v>
      </c>
      <c r="J8" s="20"/>
    </row>
    <row r="9" s="15" customFormat="1" ht="30" customHeight="1" spans="1:10">
      <c r="A9" s="18" t="s">
        <v>119</v>
      </c>
      <c r="B9" s="18"/>
      <c r="C9" s="18"/>
      <c r="D9" s="18">
        <v>3</v>
      </c>
      <c r="E9" s="18"/>
      <c r="F9" s="18"/>
      <c r="G9" s="18" t="s">
        <v>120</v>
      </c>
      <c r="H9" s="18"/>
      <c r="I9" s="20">
        <v>1</v>
      </c>
      <c r="J9" s="20"/>
    </row>
    <row r="10" s="15" customFormat="1" ht="30" customHeight="1" spans="1:10">
      <c r="A10" s="21" t="s">
        <v>121</v>
      </c>
      <c r="B10" s="21"/>
      <c r="C10" s="21"/>
      <c r="D10" s="21"/>
      <c r="E10" s="21"/>
      <c r="F10" s="21"/>
      <c r="G10" s="21"/>
      <c r="H10" s="21"/>
      <c r="I10" s="21"/>
      <c r="J10" s="21"/>
    </row>
    <row r="11" s="15" customFormat="1" ht="30.95" customHeight="1" spans="1:10">
      <c r="A11" s="18" t="s">
        <v>122</v>
      </c>
      <c r="B11" s="18"/>
      <c r="C11" s="18"/>
      <c r="D11" s="18">
        <v>189.57</v>
      </c>
      <c r="E11" s="18"/>
      <c r="F11" s="18"/>
      <c r="G11" s="18" t="s">
        <v>123</v>
      </c>
      <c r="H11" s="18"/>
      <c r="I11" s="18">
        <v>169.57</v>
      </c>
      <c r="J11" s="18"/>
    </row>
    <row r="12" s="15" customFormat="1" ht="24" customHeight="1" spans="1:10">
      <c r="A12" s="18" t="s">
        <v>124</v>
      </c>
      <c r="B12" s="18"/>
      <c r="C12" s="18"/>
      <c r="D12" s="18">
        <v>189.57</v>
      </c>
      <c r="E12" s="18"/>
      <c r="F12" s="18"/>
      <c r="G12" s="18" t="s">
        <v>125</v>
      </c>
      <c r="H12" s="18"/>
      <c r="I12" s="18">
        <v>20</v>
      </c>
      <c r="J12" s="18"/>
    </row>
    <row r="13" s="15" customFormat="1" ht="24" customHeight="1" spans="1:10">
      <c r="A13" s="18" t="s">
        <v>126</v>
      </c>
      <c r="B13" s="18"/>
      <c r="C13" s="18"/>
      <c r="D13" s="18">
        <v>189.57</v>
      </c>
      <c r="E13" s="18"/>
      <c r="F13" s="18"/>
      <c r="G13" s="18" t="s">
        <v>127</v>
      </c>
      <c r="H13" s="18"/>
      <c r="I13" s="18">
        <v>59.57</v>
      </c>
      <c r="J13" s="18"/>
    </row>
    <row r="14" s="15" customFormat="1" ht="24" customHeight="1" spans="1:10">
      <c r="A14" s="18" t="s">
        <v>84</v>
      </c>
      <c r="B14" s="18"/>
      <c r="C14" s="18"/>
      <c r="D14" s="18">
        <v>30</v>
      </c>
      <c r="E14" s="18"/>
      <c r="F14" s="18"/>
      <c r="G14" s="22" t="s">
        <v>128</v>
      </c>
      <c r="H14" s="22"/>
      <c r="I14" s="18">
        <v>100</v>
      </c>
      <c r="J14" s="18"/>
    </row>
    <row r="15" s="14" customFormat="1" ht="30.95" customHeight="1" spans="1:12">
      <c r="A15" s="21" t="s">
        <v>129</v>
      </c>
      <c r="B15" s="21"/>
      <c r="C15" s="21"/>
      <c r="D15" s="21"/>
      <c r="E15" s="21"/>
      <c r="F15" s="21"/>
      <c r="G15" s="21"/>
      <c r="H15" s="21"/>
      <c r="I15" s="21"/>
      <c r="J15" s="21"/>
      <c r="K15" s="23"/>
      <c r="L15" s="23"/>
    </row>
    <row r="16" s="14" customFormat="1" ht="27" customHeight="1" spans="1:10">
      <c r="A16" s="21" t="s">
        <v>130</v>
      </c>
      <c r="B16" s="21"/>
      <c r="C16" s="21" t="s">
        <v>131</v>
      </c>
      <c r="D16" s="21"/>
      <c r="E16" s="21" t="s">
        <v>132</v>
      </c>
      <c r="F16" s="21"/>
      <c r="G16" s="21" t="s">
        <v>133</v>
      </c>
      <c r="H16" s="21"/>
      <c r="I16" s="21"/>
      <c r="J16" s="21"/>
    </row>
    <row r="17" s="14" customFormat="1" ht="27" customHeight="1" spans="1:10">
      <c r="A17" s="18" t="s">
        <v>134</v>
      </c>
      <c r="B17" s="18"/>
      <c r="C17" s="18" t="s">
        <v>135</v>
      </c>
      <c r="D17" s="18"/>
      <c r="E17" s="20" t="s">
        <v>136</v>
      </c>
      <c r="F17" s="20"/>
      <c r="G17" s="18" t="s">
        <v>137</v>
      </c>
      <c r="H17" s="18"/>
      <c r="I17" s="18"/>
      <c r="J17" s="18"/>
    </row>
    <row r="18" s="14" customFormat="1" ht="27" customHeight="1" spans="1:10">
      <c r="A18" s="18"/>
      <c r="B18" s="18"/>
      <c r="C18" s="18" t="s">
        <v>138</v>
      </c>
      <c r="D18" s="18"/>
      <c r="E18" s="20" t="s">
        <v>139</v>
      </c>
      <c r="F18" s="20"/>
      <c r="G18" s="18" t="s">
        <v>140</v>
      </c>
      <c r="H18" s="18"/>
      <c r="I18" s="18"/>
      <c r="J18" s="18"/>
    </row>
    <row r="19" s="14" customFormat="1" ht="27" customHeight="1" spans="1:10">
      <c r="A19" s="18"/>
      <c r="B19" s="18"/>
      <c r="C19" s="18" t="s">
        <v>141</v>
      </c>
      <c r="D19" s="18"/>
      <c r="E19" s="20" t="s">
        <v>142</v>
      </c>
      <c r="F19" s="20"/>
      <c r="G19" s="18" t="s">
        <v>143</v>
      </c>
      <c r="H19" s="18"/>
      <c r="I19" s="18"/>
      <c r="J19" s="18"/>
    </row>
    <row r="20" s="14" customFormat="1" ht="27" customHeight="1" spans="1:10">
      <c r="A20" s="18"/>
      <c r="B20" s="18"/>
      <c r="C20" s="18" t="s">
        <v>144</v>
      </c>
      <c r="D20" s="18"/>
      <c r="E20" s="20" t="s">
        <v>145</v>
      </c>
      <c r="F20" s="20"/>
      <c r="G20" s="18" t="s">
        <v>146</v>
      </c>
      <c r="H20" s="18"/>
      <c r="I20" s="18"/>
      <c r="J20" s="18"/>
    </row>
    <row r="21" s="14" customFormat="1" ht="27" customHeight="1" spans="1:10">
      <c r="A21" s="18" t="s">
        <v>147</v>
      </c>
      <c r="B21" s="18"/>
      <c r="C21" s="18" t="s">
        <v>148</v>
      </c>
      <c r="D21" s="18"/>
      <c r="E21" s="20" t="s">
        <v>149</v>
      </c>
      <c r="F21" s="20"/>
      <c r="G21" s="18" t="s">
        <v>143</v>
      </c>
      <c r="H21" s="18"/>
      <c r="I21" s="18"/>
      <c r="J21" s="18"/>
    </row>
    <row r="22" s="14" customFormat="1" ht="27" customHeight="1" spans="1:10">
      <c r="A22" s="18"/>
      <c r="B22" s="18"/>
      <c r="C22" s="18" t="s">
        <v>150</v>
      </c>
      <c r="D22" s="18"/>
      <c r="E22" s="20" t="s">
        <v>151</v>
      </c>
      <c r="F22" s="20"/>
      <c r="G22" s="18" t="s">
        <v>152</v>
      </c>
      <c r="H22" s="18"/>
      <c r="I22" s="18"/>
      <c r="J22" s="18"/>
    </row>
    <row r="23" s="14" customFormat="1" ht="27" customHeight="1" spans="1:10">
      <c r="A23" s="18"/>
      <c r="B23" s="18"/>
      <c r="C23" s="18" t="s">
        <v>153</v>
      </c>
      <c r="D23" s="18"/>
      <c r="E23" s="20" t="s">
        <v>154</v>
      </c>
      <c r="F23" s="20"/>
      <c r="G23" s="18" t="s">
        <v>155</v>
      </c>
      <c r="H23" s="18"/>
      <c r="I23" s="18"/>
      <c r="J23" s="18"/>
    </row>
    <row r="24" s="14" customFormat="1" ht="35.1" customHeight="1" spans="1:10">
      <c r="A24" s="18" t="s">
        <v>156</v>
      </c>
      <c r="B24" s="18"/>
      <c r="C24" s="18" t="s">
        <v>157</v>
      </c>
      <c r="D24" s="18"/>
      <c r="E24" s="20" t="s">
        <v>158</v>
      </c>
      <c r="F24" s="20"/>
      <c r="G24" s="18" t="s">
        <v>143</v>
      </c>
      <c r="H24" s="18"/>
      <c r="I24" s="18"/>
      <c r="J24" s="18"/>
    </row>
    <row r="25" s="2" customFormat="1" ht="18" customHeight="1" spans="1:25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</sheetData>
  <mergeCells count="71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C17:D17"/>
    <mergeCell ref="E17:F17"/>
    <mergeCell ref="G17:J17"/>
    <mergeCell ref="C18:D18"/>
    <mergeCell ref="E18:F18"/>
    <mergeCell ref="G18:J18"/>
    <mergeCell ref="C19:D19"/>
    <mergeCell ref="E19:F19"/>
    <mergeCell ref="G19:J19"/>
    <mergeCell ref="C20:D20"/>
    <mergeCell ref="E20:F20"/>
    <mergeCell ref="G20:J20"/>
    <mergeCell ref="C21:D21"/>
    <mergeCell ref="E21:F21"/>
    <mergeCell ref="G21:J21"/>
    <mergeCell ref="C22:D22"/>
    <mergeCell ref="E22:F22"/>
    <mergeCell ref="G22:J22"/>
    <mergeCell ref="C23:D23"/>
    <mergeCell ref="E23:F23"/>
    <mergeCell ref="G23:J23"/>
    <mergeCell ref="A24:B24"/>
    <mergeCell ref="C24:D24"/>
    <mergeCell ref="E24:F24"/>
    <mergeCell ref="G24:J24"/>
    <mergeCell ref="A21:B23"/>
    <mergeCell ref="A17:B20"/>
  </mergeCells>
  <pageMargins left="0.472222222222222" right="0.393055555555556" top="0.984027777777778" bottom="0.984027777777778" header="0.314583333333333" footer="0.314583333333333"/>
  <pageSetup paperSize="9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zoomScale="84" zoomScaleNormal="84" topLeftCell="A3" workbookViewId="0">
      <selection activeCell="C19" sqref="C19:F19"/>
    </sheetView>
  </sheetViews>
  <sheetFormatPr defaultColWidth="11.4285714285714" defaultRowHeight="14.1" customHeight="1" outlineLevelCol="7"/>
  <cols>
    <col min="1" max="1" width="12.8190476190476" style="2" customWidth="1"/>
    <col min="2" max="2" width="16.9809523809524" style="2" customWidth="1"/>
    <col min="3" max="4" width="11.7142857142857" style="2" customWidth="1"/>
    <col min="5" max="5" width="10.1428571428571" style="2" customWidth="1"/>
    <col min="6" max="6" width="7.42857142857143" style="2" customWidth="1"/>
    <col min="7" max="8" width="11.7142857142857" style="2" customWidth="1"/>
    <col min="9" max="16384" width="11.4285714285714" style="2"/>
  </cols>
  <sheetData>
    <row r="1" ht="24.95" customHeight="1" spans="1:2">
      <c r="A1" s="3"/>
      <c r="B1" s="3"/>
    </row>
    <row r="2" ht="39.95" customHeight="1" spans="1:8">
      <c r="A2" s="4" t="s">
        <v>159</v>
      </c>
      <c r="B2" s="4"/>
      <c r="C2" s="4"/>
      <c r="D2" s="4"/>
      <c r="E2" s="4"/>
      <c r="F2" s="4"/>
      <c r="G2" s="4"/>
      <c r="H2" s="4"/>
    </row>
    <row r="3" ht="23.1" customHeight="1" spans="1:8">
      <c r="A3" s="5" t="s">
        <v>160</v>
      </c>
      <c r="B3" s="5"/>
      <c r="C3" s="5"/>
      <c r="D3" s="5"/>
      <c r="E3" s="5"/>
      <c r="F3" s="5"/>
      <c r="G3" s="5"/>
      <c r="H3" s="5"/>
    </row>
    <row r="4" ht="23.1" customHeight="1" spans="1:8">
      <c r="A4" s="6" t="s">
        <v>161</v>
      </c>
      <c r="B4" s="6"/>
      <c r="C4" s="6"/>
      <c r="D4" s="6"/>
      <c r="E4" s="6"/>
      <c r="F4" s="6"/>
      <c r="G4" s="6"/>
      <c r="H4" s="6"/>
    </row>
    <row r="5" ht="23.1" customHeight="1" spans="1:8">
      <c r="A5" s="6" t="s">
        <v>162</v>
      </c>
      <c r="B5" s="6"/>
      <c r="C5" s="6" t="s">
        <v>163</v>
      </c>
      <c r="D5" s="6"/>
      <c r="E5" s="6" t="s">
        <v>164</v>
      </c>
      <c r="F5" s="6"/>
      <c r="G5" s="6"/>
      <c r="H5" s="6"/>
    </row>
    <row r="6" ht="23.1" customHeight="1" spans="1:8">
      <c r="A6" s="6" t="s">
        <v>165</v>
      </c>
      <c r="B6" s="6"/>
      <c r="C6" s="6"/>
      <c r="D6" s="6"/>
      <c r="E6" s="6" t="s">
        <v>166</v>
      </c>
      <c r="F6" s="6"/>
      <c r="G6" s="6"/>
      <c r="H6" s="6"/>
    </row>
    <row r="7" ht="23.1" customHeight="1" spans="1:8">
      <c r="A7" s="6"/>
      <c r="B7" s="6"/>
      <c r="C7" s="6"/>
      <c r="D7" s="6"/>
      <c r="E7" s="6"/>
      <c r="F7" s="6"/>
      <c r="G7" s="6"/>
      <c r="H7" s="6"/>
    </row>
    <row r="8" ht="29.1" customHeight="1" spans="1:8">
      <c r="A8" s="7" t="s">
        <v>167</v>
      </c>
      <c r="B8" s="7"/>
      <c r="C8" s="7" t="s">
        <v>168</v>
      </c>
      <c r="D8" s="7"/>
      <c r="E8" s="7"/>
      <c r="F8" s="7"/>
      <c r="G8" s="7"/>
      <c r="H8" s="7"/>
    </row>
    <row r="9" ht="29.1" customHeight="1" spans="1:8">
      <c r="A9" s="6"/>
      <c r="B9" s="6"/>
      <c r="C9" s="6" t="s">
        <v>169</v>
      </c>
      <c r="D9" s="6"/>
      <c r="E9" s="6" t="s">
        <v>163</v>
      </c>
      <c r="F9" s="6"/>
      <c r="G9" s="6"/>
      <c r="H9" s="6"/>
    </row>
    <row r="10" ht="29.1" customHeight="1" spans="1:8">
      <c r="A10" s="8"/>
      <c r="B10" s="8"/>
      <c r="C10" s="8" t="s">
        <v>125</v>
      </c>
      <c r="D10" s="8"/>
      <c r="E10" s="8" t="s">
        <v>163</v>
      </c>
      <c r="F10" s="8"/>
      <c r="G10" s="8"/>
      <c r="H10" s="8"/>
    </row>
    <row r="11" ht="29.1" customHeight="1" spans="1:8">
      <c r="A11" s="9" t="s">
        <v>170</v>
      </c>
      <c r="B11" s="9"/>
      <c r="C11" s="9"/>
      <c r="D11" s="9"/>
      <c r="E11" s="9"/>
      <c r="F11" s="9"/>
      <c r="G11" s="9"/>
      <c r="H11" s="9"/>
    </row>
    <row r="12" ht="67.35" customHeight="1" spans="1:8">
      <c r="A12" s="10"/>
      <c r="B12" s="11"/>
      <c r="C12" s="11"/>
      <c r="D12" s="11"/>
      <c r="E12" s="11"/>
      <c r="F12" s="11"/>
      <c r="G12" s="11"/>
      <c r="H12" s="11"/>
    </row>
    <row r="13" s="1" customFormat="1" ht="30.95" customHeight="1" spans="1:8">
      <c r="A13" s="12" t="s">
        <v>130</v>
      </c>
      <c r="B13" s="12" t="s">
        <v>131</v>
      </c>
      <c r="C13" s="12" t="s">
        <v>132</v>
      </c>
      <c r="D13" s="12"/>
      <c r="E13" s="12"/>
      <c r="F13" s="12"/>
      <c r="G13" s="12" t="s">
        <v>171</v>
      </c>
      <c r="H13" s="12"/>
    </row>
    <row r="14" s="1" customFormat="1" ht="26.1" customHeight="1" spans="1:8">
      <c r="A14" s="13" t="s">
        <v>134</v>
      </c>
      <c r="B14" s="6" t="s">
        <v>135</v>
      </c>
      <c r="C14" s="6"/>
      <c r="D14" s="6"/>
      <c r="E14" s="6"/>
      <c r="F14" s="6"/>
      <c r="G14" s="13"/>
      <c r="H14" s="13"/>
    </row>
    <row r="15" s="1" customFormat="1" ht="26.1" customHeight="1" spans="1:8">
      <c r="A15" s="13" t="s">
        <v>134</v>
      </c>
      <c r="B15" s="6" t="s">
        <v>138</v>
      </c>
      <c r="C15" s="6"/>
      <c r="D15" s="6"/>
      <c r="E15" s="6"/>
      <c r="F15" s="6"/>
      <c r="G15" s="13"/>
      <c r="H15" s="13"/>
    </row>
    <row r="16" s="1" customFormat="1" ht="26.1" customHeight="1" spans="1:8">
      <c r="A16" s="13" t="s">
        <v>134</v>
      </c>
      <c r="B16" s="6" t="s">
        <v>141</v>
      </c>
      <c r="C16" s="6"/>
      <c r="D16" s="6"/>
      <c r="E16" s="6"/>
      <c r="F16" s="6"/>
      <c r="G16" s="13"/>
      <c r="H16" s="13"/>
    </row>
    <row r="17" s="1" customFormat="1" ht="26.1" customHeight="1" spans="1:8">
      <c r="A17" s="13" t="s">
        <v>134</v>
      </c>
      <c r="B17" s="6" t="s">
        <v>144</v>
      </c>
      <c r="C17" s="6"/>
      <c r="D17" s="6"/>
      <c r="E17" s="6"/>
      <c r="F17" s="6"/>
      <c r="G17" s="13"/>
      <c r="H17" s="13"/>
    </row>
    <row r="18" s="1" customFormat="1" ht="30.95" customHeight="1" spans="1:8">
      <c r="A18" s="13" t="s">
        <v>147</v>
      </c>
      <c r="B18" s="6" t="s">
        <v>148</v>
      </c>
      <c r="C18" s="6"/>
      <c r="D18" s="6"/>
      <c r="E18" s="6"/>
      <c r="F18" s="6"/>
      <c r="G18" s="13"/>
      <c r="H18" s="13"/>
    </row>
    <row r="19" s="1" customFormat="1" ht="30.95" customHeight="1" spans="1:8">
      <c r="A19" s="13" t="s">
        <v>147</v>
      </c>
      <c r="B19" s="6" t="s">
        <v>172</v>
      </c>
      <c r="C19" s="6"/>
      <c r="D19" s="6"/>
      <c r="E19" s="6"/>
      <c r="F19" s="6"/>
      <c r="G19" s="13"/>
      <c r="H19" s="13"/>
    </row>
    <row r="20" s="1" customFormat="1" ht="30.95" customHeight="1" spans="1:8">
      <c r="A20" s="13" t="s">
        <v>147</v>
      </c>
      <c r="B20" s="6" t="s">
        <v>150</v>
      </c>
      <c r="C20" s="6"/>
      <c r="D20" s="6"/>
      <c r="E20" s="6"/>
      <c r="F20" s="6"/>
      <c r="G20" s="13"/>
      <c r="H20" s="13"/>
    </row>
    <row r="21" s="1" customFormat="1" ht="42.95" customHeight="1" spans="1:8">
      <c r="A21" s="13" t="s">
        <v>147</v>
      </c>
      <c r="B21" s="6" t="s">
        <v>153</v>
      </c>
      <c r="C21" s="6"/>
      <c r="D21" s="6"/>
      <c r="E21" s="6"/>
      <c r="F21" s="6"/>
      <c r="G21" s="13"/>
      <c r="H21" s="13"/>
    </row>
    <row r="22" s="1" customFormat="1" ht="42.95" customHeight="1" spans="1:8">
      <c r="A22" s="13" t="s">
        <v>156</v>
      </c>
      <c r="B22" s="6" t="s">
        <v>156</v>
      </c>
      <c r="C22" s="6"/>
      <c r="D22" s="6"/>
      <c r="E22" s="6"/>
      <c r="F22" s="6"/>
      <c r="G22" s="13"/>
      <c r="H22" s="13"/>
    </row>
  </sheetData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ageMargins left="0.550694444444444" right="0.275" top="0.984027777777778" bottom="0.984027777777778" header="0.314583333333333" footer="0.39375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8"/>
  <sheetViews>
    <sheetView showGridLines="0" view="pageBreakPreview" zoomScale="120" zoomScaleNormal="100" zoomScaleSheetLayoutView="120" workbookViewId="0">
      <selection activeCell="B21" sqref="B21"/>
    </sheetView>
  </sheetViews>
  <sheetFormatPr defaultColWidth="9.14285714285714" defaultRowHeight="12.75" customHeight="1"/>
  <cols>
    <col min="1" max="1" width="38.3333333333333" style="24" customWidth="1"/>
    <col min="2" max="2" width="24.4" style="24" customWidth="1"/>
    <col min="3" max="3" width="31.7904761904762" style="24" customWidth="1"/>
    <col min="4" max="4" width="28.4571428571429" style="24" customWidth="1"/>
    <col min="5" max="252" width="9.14285714285714" style="24" customWidth="1"/>
  </cols>
  <sheetData>
    <row r="1" s="24" customFormat="1" ht="19.5" customHeight="1" spans="1:251">
      <c r="A1" s="88"/>
      <c r="B1" s="88"/>
      <c r="C1" s="88"/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="24" customFormat="1" ht="29.25" customHeight="1" spans="1:251">
      <c r="A2" s="91" t="s">
        <v>10</v>
      </c>
      <c r="B2" s="91"/>
      <c r="C2" s="91"/>
      <c r="D2" s="91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="24" customFormat="1" ht="17.25" customHeight="1" spans="1:251">
      <c r="A3" s="92" t="s">
        <v>11</v>
      </c>
      <c r="B3" s="90"/>
      <c r="C3" s="90"/>
      <c r="D3" s="89" t="s">
        <v>12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="24" customFormat="1" ht="15.75" customHeight="1" spans="1:251">
      <c r="A4" s="93" t="s">
        <v>13</v>
      </c>
      <c r="B4" s="93"/>
      <c r="C4" s="93" t="s">
        <v>14</v>
      </c>
      <c r="D4" s="93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</row>
    <row r="5" s="24" customFormat="1" ht="15.75" customHeight="1" spans="1:251">
      <c r="A5" s="93" t="s">
        <v>15</v>
      </c>
      <c r="B5" s="93" t="s">
        <v>16</v>
      </c>
      <c r="C5" s="93" t="s">
        <v>17</v>
      </c>
      <c r="D5" s="93" t="s">
        <v>16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</row>
    <row r="6" s="24" customFormat="1" ht="15.75" customHeight="1" spans="1:251">
      <c r="A6" s="94" t="s">
        <v>18</v>
      </c>
      <c r="B6" s="79"/>
      <c r="C6" s="95"/>
      <c r="D6" s="34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</row>
    <row r="7" s="24" customFormat="1" ht="15.75" customHeight="1" spans="1:251">
      <c r="A7" s="96" t="s">
        <v>19</v>
      </c>
      <c r="B7" s="62">
        <v>168.3818</v>
      </c>
      <c r="C7" s="96" t="s">
        <v>20</v>
      </c>
      <c r="D7" s="62">
        <v>59.57164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</row>
    <row r="8" s="24" customFormat="1" ht="15.75" customHeight="1" spans="1:251">
      <c r="A8" s="96" t="s">
        <v>21</v>
      </c>
      <c r="B8" s="45"/>
      <c r="C8" s="96" t="s">
        <v>22</v>
      </c>
      <c r="D8" s="62">
        <v>30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</row>
    <row r="9" s="24" customFormat="1" ht="15.75" customHeight="1" spans="1:251">
      <c r="A9" s="96" t="s">
        <v>23</v>
      </c>
      <c r="B9" s="45"/>
      <c r="C9" s="96" t="s">
        <v>24</v>
      </c>
      <c r="D9" s="62">
        <v>100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</row>
    <row r="10" s="24" customFormat="1" ht="15.75" customHeight="1" spans="1:251">
      <c r="A10" s="94" t="s">
        <v>25</v>
      </c>
      <c r="B10" s="62"/>
      <c r="C10" s="93"/>
      <c r="D10" s="62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</row>
    <row r="11" s="24" customFormat="1" ht="15.75" customHeight="1" spans="1:251">
      <c r="A11" s="96" t="s">
        <v>26</v>
      </c>
      <c r="B11" s="62"/>
      <c r="C11" s="93"/>
      <c r="D11" s="62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</row>
    <row r="12" s="24" customFormat="1" ht="15.75" customHeight="1" spans="1:251">
      <c r="A12" s="96" t="s">
        <v>27</v>
      </c>
      <c r="B12" s="62"/>
      <c r="C12" s="93"/>
      <c r="D12" s="62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</row>
    <row r="13" s="24" customFormat="1" ht="15.75" customHeight="1" spans="1:251">
      <c r="A13" s="96" t="s">
        <v>28</v>
      </c>
      <c r="B13" s="62"/>
      <c r="C13" s="93"/>
      <c r="D13" s="62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</row>
    <row r="14" s="24" customFormat="1" ht="15.75" customHeight="1" spans="1:251">
      <c r="A14" s="96" t="s">
        <v>29</v>
      </c>
      <c r="B14" s="45"/>
      <c r="C14" s="93"/>
      <c r="D14" s="62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</row>
    <row r="15" s="24" customFormat="1" ht="15.75" customHeight="1" spans="1:251">
      <c r="A15" s="96" t="s">
        <v>30</v>
      </c>
      <c r="B15" s="45">
        <v>20</v>
      </c>
      <c r="C15" s="93"/>
      <c r="D15" s="62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</row>
    <row r="16" s="24" customFormat="1" ht="15.75" customHeight="1" spans="1:251">
      <c r="A16" s="94"/>
      <c r="B16" s="97"/>
      <c r="C16" s="93"/>
      <c r="D16" s="62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</row>
    <row r="17" s="24" customFormat="1" ht="15.75" customHeight="1" spans="1:251">
      <c r="A17" s="94"/>
      <c r="B17" s="97"/>
      <c r="C17" s="93"/>
      <c r="D17" s="62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</row>
    <row r="18" s="24" customFormat="1" ht="15.75" customHeight="1" spans="1:251">
      <c r="A18" s="94"/>
      <c r="B18" s="97"/>
      <c r="C18" s="93"/>
      <c r="D18" s="62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</row>
    <row r="19" s="24" customFormat="1" ht="15.75" customHeight="1" spans="1:251">
      <c r="A19" s="94"/>
      <c r="B19" s="97"/>
      <c r="C19" s="93"/>
      <c r="D19" s="62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</row>
    <row r="20" s="24" customFormat="1" ht="15.75" customHeight="1" spans="1:251">
      <c r="A20" s="94"/>
      <c r="B20" s="97"/>
      <c r="C20" s="93"/>
      <c r="D20" s="62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</row>
    <row r="21" s="24" customFormat="1" ht="15.75" customHeight="1" spans="1:251">
      <c r="A21" s="94"/>
      <c r="B21" s="97"/>
      <c r="C21" s="93"/>
      <c r="D21" s="62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</row>
    <row r="22" s="24" customFormat="1" ht="15.75" customHeight="1" spans="1:251">
      <c r="A22" s="96"/>
      <c r="B22" s="97"/>
      <c r="C22" s="93"/>
      <c r="D22" s="62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</row>
    <row r="23" s="24" customFormat="1" ht="15.75" customHeight="1" spans="1:251">
      <c r="A23" s="93" t="s">
        <v>31</v>
      </c>
      <c r="B23" s="45">
        <f>SUM(B7:B22)</f>
        <v>188.3818</v>
      </c>
      <c r="C23" s="93" t="s">
        <v>32</v>
      </c>
      <c r="D23" s="45">
        <f>SUM(D7:D22)</f>
        <v>189.57164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</row>
    <row r="24" s="24" customFormat="1" ht="15.75" customHeight="1" spans="1:251">
      <c r="A24" s="96" t="s">
        <v>33</v>
      </c>
      <c r="B24" s="87"/>
      <c r="C24" s="96" t="s">
        <v>34</v>
      </c>
      <c r="D24" s="87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</row>
    <row r="25" s="24" customFormat="1" ht="15.75" customHeight="1" spans="1:251">
      <c r="A25" s="96" t="s">
        <v>35</v>
      </c>
      <c r="B25" s="45">
        <v>1.18984</v>
      </c>
      <c r="C25" s="98"/>
      <c r="D25" s="98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</row>
    <row r="26" s="24" customFormat="1" ht="15.75" customHeight="1" spans="1:251">
      <c r="A26" s="94"/>
      <c r="B26" s="45"/>
      <c r="C26" s="99"/>
      <c r="D26" s="45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</row>
    <row r="27" s="24" customFormat="1" ht="15.75" customHeight="1" spans="1:251">
      <c r="A27" s="93" t="s">
        <v>36</v>
      </c>
      <c r="B27" s="45">
        <f>SUM(B23+B24+B25)</f>
        <v>189.57164</v>
      </c>
      <c r="C27" s="93" t="s">
        <v>37</v>
      </c>
      <c r="D27" s="45">
        <f>SUM(D23:D26)</f>
        <v>189.57164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</row>
    <row r="28" s="24" customFormat="1" ht="19.5" customHeight="1" spans="1:251">
      <c r="A28" s="100"/>
      <c r="B28" s="100"/>
      <c r="C28" s="100"/>
      <c r="D28" s="10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</row>
  </sheetData>
  <sheetProtection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28:D28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0"/>
  <sheetViews>
    <sheetView showGridLines="0" workbookViewId="0">
      <selection activeCell="E10" sqref="E10"/>
    </sheetView>
  </sheetViews>
  <sheetFormatPr defaultColWidth="9.14285714285714" defaultRowHeight="12.75" customHeight="1"/>
  <cols>
    <col min="1" max="1" width="11.4285714285714" style="24" customWidth="1"/>
    <col min="2" max="2" width="20.1428571428571" style="24" customWidth="1"/>
    <col min="3" max="6" width="9" style="24" customWidth="1"/>
    <col min="7" max="13" width="7.71428571428571" style="24" customWidth="1"/>
    <col min="14" max="14" width="8" style="24" customWidth="1"/>
    <col min="15" max="15" width="9" style="24" customWidth="1"/>
    <col min="16" max="16" width="9.14285714285714" style="24" customWidth="1"/>
  </cols>
  <sheetData>
    <row r="1" s="24" customFormat="1" ht="21" customHeight="1"/>
    <row r="2" s="24" customFormat="1" ht="29.25" customHeight="1" spans="1:15">
      <c r="A2" s="84" t="s">
        <v>38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="24" customFormat="1" ht="27.75" customHeight="1" spans="1:15">
      <c r="A3" s="2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6" t="s">
        <v>12</v>
      </c>
    </row>
    <row r="4" s="24" customFormat="1" ht="26" customHeight="1" spans="1:15">
      <c r="A4" s="39" t="s">
        <v>39</v>
      </c>
      <c r="B4" s="39" t="s">
        <v>40</v>
      </c>
      <c r="C4" s="85" t="s">
        <v>41</v>
      </c>
      <c r="D4" s="39" t="s">
        <v>42</v>
      </c>
      <c r="E4" s="39" t="s">
        <v>43</v>
      </c>
      <c r="F4" s="39"/>
      <c r="G4" s="39"/>
      <c r="H4" s="39"/>
      <c r="I4" s="82" t="s">
        <v>44</v>
      </c>
      <c r="J4" s="82" t="s">
        <v>45</v>
      </c>
      <c r="K4" s="82" t="s">
        <v>46</v>
      </c>
      <c r="L4" s="82" t="s">
        <v>47</v>
      </c>
      <c r="M4" s="82" t="s">
        <v>48</v>
      </c>
      <c r="N4" s="82" t="s">
        <v>49</v>
      </c>
      <c r="O4" s="39" t="s">
        <v>50</v>
      </c>
    </row>
    <row r="5" s="24" customFormat="1" ht="70.5" customHeight="1" spans="1:15">
      <c r="A5" s="39"/>
      <c r="B5" s="39"/>
      <c r="C5" s="86"/>
      <c r="D5" s="39"/>
      <c r="E5" s="39" t="s">
        <v>51</v>
      </c>
      <c r="F5" s="39" t="s">
        <v>52</v>
      </c>
      <c r="G5" s="39" t="s">
        <v>53</v>
      </c>
      <c r="H5" s="39" t="s">
        <v>54</v>
      </c>
      <c r="I5" s="82"/>
      <c r="J5" s="82"/>
      <c r="K5" s="82"/>
      <c r="L5" s="82"/>
      <c r="M5" s="82"/>
      <c r="N5" s="82"/>
      <c r="O5" s="39"/>
    </row>
    <row r="6" s="24" customFormat="1" ht="21" customHeight="1" spans="1:15">
      <c r="A6" s="56" t="s">
        <v>55</v>
      </c>
      <c r="B6" s="56" t="s">
        <v>55</v>
      </c>
      <c r="C6" s="56">
        <v>1</v>
      </c>
      <c r="D6" s="56">
        <f>C6+1</f>
        <v>2</v>
      </c>
      <c r="E6" s="56">
        <f>D6+1</f>
        <v>3</v>
      </c>
      <c r="F6" s="56">
        <f>E6+1</f>
        <v>4</v>
      </c>
      <c r="G6" s="56">
        <f>F6+1</f>
        <v>5</v>
      </c>
      <c r="H6" s="56">
        <v>2</v>
      </c>
      <c r="I6" s="56">
        <f t="shared" ref="I6:O6" si="0">H6+1</f>
        <v>3</v>
      </c>
      <c r="J6" s="56">
        <f t="shared" si="0"/>
        <v>4</v>
      </c>
      <c r="K6" s="56">
        <f t="shared" si="0"/>
        <v>5</v>
      </c>
      <c r="L6" s="56">
        <f t="shared" si="0"/>
        <v>6</v>
      </c>
      <c r="M6" s="56">
        <f t="shared" si="0"/>
        <v>7</v>
      </c>
      <c r="N6" s="56">
        <f t="shared" si="0"/>
        <v>8</v>
      </c>
      <c r="O6" s="56">
        <f t="shared" si="0"/>
        <v>9</v>
      </c>
    </row>
    <row r="7" s="24" customFormat="1" ht="27" customHeight="1" spans="1:15">
      <c r="A7" s="60">
        <v>2060101</v>
      </c>
      <c r="B7" s="61" t="s">
        <v>56</v>
      </c>
      <c r="C7" s="45">
        <f>SUM(D7:E7)</f>
        <v>59.57164</v>
      </c>
      <c r="D7" s="45">
        <v>1.18984</v>
      </c>
      <c r="E7" s="45">
        <f>SUM(F7:O7)</f>
        <v>58.3818</v>
      </c>
      <c r="F7" s="45">
        <v>58.3818</v>
      </c>
      <c r="G7" s="62"/>
      <c r="H7" s="62"/>
      <c r="I7" s="45"/>
      <c r="J7" s="45"/>
      <c r="K7" s="45"/>
      <c r="L7" s="45"/>
      <c r="M7" s="45"/>
      <c r="N7" s="45"/>
      <c r="O7" s="45"/>
    </row>
    <row r="8" s="24" customFormat="1" ht="27" customHeight="1" spans="1:15">
      <c r="A8" s="60">
        <v>2060199</v>
      </c>
      <c r="B8" s="61" t="s">
        <v>57</v>
      </c>
      <c r="C8" s="45">
        <f>SUM(D8:E8)</f>
        <v>30</v>
      </c>
      <c r="D8" s="45"/>
      <c r="E8" s="45">
        <f>SUM(F8:O8)</f>
        <v>30</v>
      </c>
      <c r="F8" s="45">
        <v>10</v>
      </c>
      <c r="G8" s="62"/>
      <c r="H8" s="62"/>
      <c r="I8" s="45"/>
      <c r="J8" s="45"/>
      <c r="K8" s="45"/>
      <c r="L8" s="45"/>
      <c r="M8" s="45"/>
      <c r="N8" s="45">
        <v>20</v>
      </c>
      <c r="O8" s="45"/>
    </row>
    <row r="9" s="24" customFormat="1" ht="27" customHeight="1" spans="1:15">
      <c r="A9" s="60">
        <v>2069901</v>
      </c>
      <c r="B9" s="61" t="s">
        <v>58</v>
      </c>
      <c r="C9" s="45">
        <f>SUM(D9:E9)</f>
        <v>100</v>
      </c>
      <c r="D9" s="45"/>
      <c r="E9" s="45">
        <f>SUM(F9:O9)</f>
        <v>100</v>
      </c>
      <c r="F9" s="45">
        <v>100</v>
      </c>
      <c r="G9" s="62"/>
      <c r="H9" s="62"/>
      <c r="I9" s="45"/>
      <c r="J9" s="45"/>
      <c r="K9" s="45"/>
      <c r="L9" s="45"/>
      <c r="M9" s="45"/>
      <c r="N9" s="45"/>
      <c r="O9" s="45"/>
    </row>
    <row r="10" s="24" customFormat="1" ht="27" customHeight="1" spans="1:15">
      <c r="A10" s="33"/>
      <c r="B10" s="61"/>
      <c r="C10" s="45"/>
      <c r="D10" s="45"/>
      <c r="E10" s="45"/>
      <c r="F10" s="45"/>
      <c r="G10" s="62"/>
      <c r="H10" s="62"/>
      <c r="I10" s="45"/>
      <c r="J10" s="45"/>
      <c r="K10" s="45"/>
      <c r="L10" s="45"/>
      <c r="M10" s="45"/>
      <c r="N10" s="45"/>
      <c r="O10" s="45"/>
    </row>
    <row r="11" s="24" customFormat="1" ht="27" customHeight="1" spans="1:15">
      <c r="A11" s="33"/>
      <c r="B11" s="61"/>
      <c r="C11" s="87"/>
      <c r="D11" s="87"/>
      <c r="E11" s="87"/>
      <c r="F11" s="87"/>
      <c r="G11" s="34"/>
      <c r="H11" s="34"/>
      <c r="I11" s="87"/>
      <c r="J11" s="87"/>
      <c r="K11" s="87"/>
      <c r="L11" s="87"/>
      <c r="M11" s="87"/>
      <c r="N11" s="87"/>
      <c r="O11" s="87"/>
    </row>
    <row r="12" s="24" customFormat="1" ht="27" customHeight="1" spans="1:15">
      <c r="A12" s="33"/>
      <c r="B12" s="61"/>
      <c r="C12" s="87"/>
      <c r="D12" s="87"/>
      <c r="E12" s="87"/>
      <c r="F12" s="87"/>
      <c r="G12" s="34"/>
      <c r="H12" s="34"/>
      <c r="I12" s="87"/>
      <c r="J12" s="87"/>
      <c r="K12" s="87"/>
      <c r="L12" s="87"/>
      <c r="M12" s="87"/>
      <c r="N12" s="87"/>
      <c r="O12" s="87"/>
    </row>
    <row r="13" s="24" customFormat="1" ht="27" customHeight="1" spans="1:15">
      <c r="A13" s="33"/>
      <c r="B13" s="61"/>
      <c r="C13" s="87"/>
      <c r="D13" s="87"/>
      <c r="E13" s="87"/>
      <c r="F13" s="87"/>
      <c r="G13" s="34"/>
      <c r="H13" s="34"/>
      <c r="I13" s="87"/>
      <c r="J13" s="87"/>
      <c r="K13" s="87"/>
      <c r="L13" s="87"/>
      <c r="M13" s="87"/>
      <c r="N13" s="87"/>
      <c r="O13" s="87"/>
    </row>
    <row r="14" s="24" customFormat="1" ht="27" customHeight="1" spans="1:15">
      <c r="A14" s="33"/>
      <c r="B14" s="61"/>
      <c r="C14" s="87"/>
      <c r="D14" s="87"/>
      <c r="E14" s="87"/>
      <c r="F14" s="87"/>
      <c r="G14" s="34"/>
      <c r="H14" s="34"/>
      <c r="I14" s="87"/>
      <c r="J14" s="87"/>
      <c r="K14" s="87"/>
      <c r="L14" s="87"/>
      <c r="M14" s="87"/>
      <c r="N14" s="87"/>
      <c r="O14" s="87"/>
    </row>
    <row r="15" s="24" customFormat="1" ht="27" customHeight="1" spans="1:15">
      <c r="A15" s="33"/>
      <c r="B15" s="61"/>
      <c r="C15" s="87"/>
      <c r="D15" s="87"/>
      <c r="E15" s="87"/>
      <c r="F15" s="87"/>
      <c r="G15" s="34"/>
      <c r="H15" s="34"/>
      <c r="I15" s="87"/>
      <c r="J15" s="87"/>
      <c r="K15" s="87"/>
      <c r="L15" s="87"/>
      <c r="M15" s="87"/>
      <c r="N15" s="87"/>
      <c r="O15" s="87"/>
    </row>
    <row r="16" s="24" customFormat="1" ht="27" customHeight="1" spans="1:15">
      <c r="A16" s="33"/>
      <c r="B16" s="61"/>
      <c r="C16" s="87"/>
      <c r="D16" s="87"/>
      <c r="E16" s="87"/>
      <c r="F16" s="87"/>
      <c r="G16" s="34"/>
      <c r="H16" s="34"/>
      <c r="I16" s="87"/>
      <c r="J16" s="87"/>
      <c r="K16" s="87"/>
      <c r="L16" s="87"/>
      <c r="M16" s="87"/>
      <c r="N16" s="87"/>
      <c r="O16" s="87"/>
    </row>
    <row r="17" s="24" customFormat="1" ht="21" customHeight="1"/>
    <row r="18" s="24" customFormat="1" ht="21" customHeight="1"/>
    <row r="19" s="24" customFormat="1" ht="21" customHeight="1"/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</sheetData>
  <sheetProtection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rintOptions horizontalCentered="1"/>
  <pageMargins left="0.354166666666667" right="0.354166666666667" top="0.629861111111111" bottom="0.984027777777778" header="0.511805555555556" footer="0.511805555555556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showGridLines="0" workbookViewId="0">
      <selection activeCell="C14" sqref="C14"/>
    </sheetView>
  </sheetViews>
  <sheetFormatPr defaultColWidth="9.14285714285714" defaultRowHeight="12.75" customHeight="1" outlineLevelCol="6"/>
  <cols>
    <col min="1" max="1" width="27.5714285714286" style="24" customWidth="1"/>
    <col min="2" max="2" width="39.1428571428571" style="24" customWidth="1"/>
    <col min="3" max="3" width="23.8571428571429" style="24" customWidth="1"/>
    <col min="4" max="5" width="20.8571428571429" style="24" customWidth="1"/>
    <col min="6" max="6" width="9.14285714285714" style="24" customWidth="1"/>
    <col min="7" max="7" width="13.5714285714286" style="24" customWidth="1"/>
    <col min="8" max="8" width="9.14285714285714" style="24" customWidth="1"/>
  </cols>
  <sheetData>
    <row r="1" s="24" customFormat="1" ht="21" customHeight="1" spans="1:7">
      <c r="A1" s="25"/>
      <c r="B1" s="25"/>
      <c r="C1" s="25"/>
      <c r="D1" s="25"/>
      <c r="E1" s="25"/>
      <c r="F1" s="25"/>
      <c r="G1" s="25"/>
    </row>
    <row r="2" s="24" customFormat="1" ht="29.25" customHeight="1" spans="1:7">
      <c r="A2" s="27" t="s">
        <v>59</v>
      </c>
      <c r="B2" s="27"/>
      <c r="C2" s="27"/>
      <c r="D2" s="27"/>
      <c r="E2" s="27"/>
      <c r="F2" s="28"/>
      <c r="G2" s="28"/>
    </row>
    <row r="3" s="24" customFormat="1" ht="21" customHeight="1" spans="1:7">
      <c r="A3" s="36"/>
      <c r="B3" s="30"/>
      <c r="C3" s="30"/>
      <c r="D3" s="30"/>
      <c r="E3" s="37" t="s">
        <v>12</v>
      </c>
      <c r="F3" s="25"/>
      <c r="G3" s="25"/>
    </row>
    <row r="4" s="24" customFormat="1" ht="21" customHeight="1" spans="1:7">
      <c r="A4" s="31" t="s">
        <v>60</v>
      </c>
      <c r="B4" s="31"/>
      <c r="C4" s="82" t="s">
        <v>41</v>
      </c>
      <c r="D4" s="53" t="s">
        <v>61</v>
      </c>
      <c r="E4" s="31" t="s">
        <v>62</v>
      </c>
      <c r="F4" s="25"/>
      <c r="G4" s="25"/>
    </row>
    <row r="5" s="24" customFormat="1" ht="21" customHeight="1" spans="1:7">
      <c r="A5" s="31" t="s">
        <v>63</v>
      </c>
      <c r="B5" s="31" t="s">
        <v>64</v>
      </c>
      <c r="C5" s="82"/>
      <c r="D5" s="53"/>
      <c r="E5" s="31"/>
      <c r="F5" s="25"/>
      <c r="G5" s="25"/>
    </row>
    <row r="6" s="24" customFormat="1" ht="21" customHeight="1" spans="1:7">
      <c r="A6" s="55" t="s">
        <v>55</v>
      </c>
      <c r="B6" s="55" t="s">
        <v>55</v>
      </c>
      <c r="C6" s="55">
        <v>1</v>
      </c>
      <c r="D6" s="56">
        <f>C6+1</f>
        <v>2</v>
      </c>
      <c r="E6" s="56">
        <f>D6+1</f>
        <v>3</v>
      </c>
      <c r="F6" s="25"/>
      <c r="G6" s="25"/>
    </row>
    <row r="7" s="24" customFormat="1" ht="27" customHeight="1" spans="1:7">
      <c r="A7" s="60">
        <v>2060101</v>
      </c>
      <c r="B7" s="61" t="s">
        <v>56</v>
      </c>
      <c r="C7" s="62">
        <f>SUM(D7:E7)</f>
        <v>59.57164</v>
      </c>
      <c r="D7" s="62">
        <v>59.57164</v>
      </c>
      <c r="E7" s="62"/>
      <c r="F7" s="25"/>
      <c r="G7" s="25"/>
    </row>
    <row r="8" s="24" customFormat="1" ht="27" customHeight="1" spans="1:5">
      <c r="A8" s="60">
        <v>2060199</v>
      </c>
      <c r="B8" s="61" t="s">
        <v>57</v>
      </c>
      <c r="C8" s="62">
        <f>SUM(D8:E8)</f>
        <v>30</v>
      </c>
      <c r="D8" s="62">
        <v>30</v>
      </c>
      <c r="E8" s="62"/>
    </row>
    <row r="9" s="24" customFormat="1" ht="27" customHeight="1" spans="1:5">
      <c r="A9" s="60">
        <v>2069901</v>
      </c>
      <c r="B9" s="61" t="s">
        <v>58</v>
      </c>
      <c r="C9" s="62">
        <f>SUM(D9:E9)</f>
        <v>100</v>
      </c>
      <c r="D9" s="62"/>
      <c r="E9" s="62">
        <v>100</v>
      </c>
    </row>
    <row r="10" s="24" customFormat="1" ht="27" customHeight="1" spans="1:5">
      <c r="A10" s="34"/>
      <c r="B10" s="34"/>
      <c r="C10" s="34"/>
      <c r="D10" s="34"/>
      <c r="E10" s="34"/>
    </row>
    <row r="11" s="24" customFormat="1" ht="27" customHeight="1" spans="1:5">
      <c r="A11" s="34"/>
      <c r="B11" s="34"/>
      <c r="C11" s="34"/>
      <c r="D11" s="34"/>
      <c r="E11" s="34"/>
    </row>
    <row r="12" s="24" customFormat="1" ht="27" customHeight="1" spans="1:5">
      <c r="A12" s="34"/>
      <c r="B12" s="34"/>
      <c r="C12" s="34"/>
      <c r="D12" s="34"/>
      <c r="E12" s="34"/>
    </row>
    <row r="13" s="24" customFormat="1" ht="27" customHeight="1" spans="1:5">
      <c r="A13" s="34"/>
      <c r="B13" s="34"/>
      <c r="C13" s="34"/>
      <c r="D13" s="34"/>
      <c r="E13" s="34"/>
    </row>
    <row r="14" s="24" customFormat="1" ht="27" customHeight="1" spans="1:5">
      <c r="A14" s="34"/>
      <c r="B14" s="34"/>
      <c r="C14" s="34"/>
      <c r="D14" s="34"/>
      <c r="E14" s="34"/>
    </row>
    <row r="15" s="24" customFormat="1" ht="27" customHeight="1" spans="1:5">
      <c r="A15" s="34"/>
      <c r="B15" s="34"/>
      <c r="C15" s="34"/>
      <c r="D15" s="34"/>
      <c r="E15" s="34"/>
    </row>
    <row r="16" s="24" customFormat="1" ht="27" customHeight="1" spans="1:5">
      <c r="A16" s="34"/>
      <c r="B16" s="34"/>
      <c r="C16" s="34"/>
      <c r="D16" s="34"/>
      <c r="E16" s="34"/>
    </row>
    <row r="17" s="24" customFormat="1" ht="21" customHeight="1" spans="1:5">
      <c r="A17" s="83"/>
      <c r="B17" s="83"/>
      <c r="C17" s="83"/>
      <c r="D17" s="83"/>
      <c r="E17" s="83"/>
    </row>
    <row r="18" s="24" customFormat="1" ht="21" customHeight="1"/>
    <row r="19" s="24" customFormat="1" ht="21" customHeight="1" spans="3:3">
      <c r="C19" s="80"/>
    </row>
    <row r="20" s="24" customFormat="1" ht="21" customHeight="1" spans="5:5">
      <c r="E20" s="80"/>
    </row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</sheetData>
  <sheetProtection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01"/>
  <sheetViews>
    <sheetView showGridLines="0" workbookViewId="0">
      <selection activeCell="F18" sqref="F18"/>
    </sheetView>
  </sheetViews>
  <sheetFormatPr defaultColWidth="9.14285714285714" defaultRowHeight="12.75" customHeight="1"/>
  <cols>
    <col min="1" max="1" width="28.2857142857143" style="24" customWidth="1"/>
    <col min="2" max="2" width="13.2857142857143" style="24" customWidth="1"/>
    <col min="3" max="3" width="30.4285714285714" style="24" customWidth="1"/>
    <col min="4" max="4" width="12.5714285714286" style="24" customWidth="1"/>
    <col min="5" max="5" width="15" style="24" customWidth="1"/>
    <col min="6" max="6" width="14.5714285714286" style="24" customWidth="1"/>
    <col min="7" max="7" width="12.2857142857143" style="24" customWidth="1"/>
    <col min="8" max="34" width="9.14285714285714" style="24" customWidth="1"/>
  </cols>
  <sheetData>
    <row r="1" s="24" customFormat="1" ht="19.5" customHeight="1" spans="1:7">
      <c r="A1" s="25"/>
      <c r="B1" s="63"/>
      <c r="C1" s="25"/>
      <c r="D1" s="25"/>
      <c r="E1" s="25"/>
      <c r="F1" s="64"/>
      <c r="G1" s="30"/>
    </row>
    <row r="2" s="24" customFormat="1" ht="29.25" customHeight="1" spans="1:7">
      <c r="A2" s="65" t="s">
        <v>65</v>
      </c>
      <c r="B2" s="65"/>
      <c r="C2" s="65"/>
      <c r="D2" s="65"/>
      <c r="E2" s="65"/>
      <c r="F2" s="65"/>
      <c r="G2" s="65"/>
    </row>
    <row r="3" s="24" customFormat="1" ht="17.25" customHeight="1" spans="1:7">
      <c r="A3" s="36"/>
      <c r="B3" s="66"/>
      <c r="C3" s="30"/>
      <c r="D3" s="30"/>
      <c r="E3" s="30"/>
      <c r="F3" s="26"/>
      <c r="G3" s="37" t="s">
        <v>12</v>
      </c>
    </row>
    <row r="4" s="24" customFormat="1" ht="21" customHeight="1" spans="1:7">
      <c r="A4" s="31" t="s">
        <v>13</v>
      </c>
      <c r="B4" s="31"/>
      <c r="C4" s="31" t="s">
        <v>66</v>
      </c>
      <c r="D4" s="31"/>
      <c r="E4" s="31"/>
      <c r="F4" s="31"/>
      <c r="G4" s="31"/>
    </row>
    <row r="5" s="24" customFormat="1" ht="51" customHeight="1" spans="1:7">
      <c r="A5" s="39" t="s">
        <v>15</v>
      </c>
      <c r="B5" s="67" t="s">
        <v>16</v>
      </c>
      <c r="C5" s="68" t="s">
        <v>17</v>
      </c>
      <c r="D5" s="68" t="s">
        <v>41</v>
      </c>
      <c r="E5" s="68" t="s">
        <v>67</v>
      </c>
      <c r="F5" s="68" t="s">
        <v>68</v>
      </c>
      <c r="G5" s="68" t="s">
        <v>69</v>
      </c>
    </row>
    <row r="6" s="24" customFormat="1" ht="22" customHeight="1" spans="1:7">
      <c r="A6" s="69" t="s">
        <v>18</v>
      </c>
      <c r="B6" s="45">
        <f>SUM(B7:B16)</f>
        <v>188.3818</v>
      </c>
      <c r="C6" s="70" t="s">
        <v>70</v>
      </c>
      <c r="D6" s="45">
        <f>SUM(D7:D16)</f>
        <v>189.57164</v>
      </c>
      <c r="E6" s="45">
        <f>SUM(E7:E16)</f>
        <v>189.57164</v>
      </c>
      <c r="F6" s="45"/>
      <c r="G6" s="71"/>
    </row>
    <row r="7" s="24" customFormat="1" ht="22" customHeight="1" spans="1:7">
      <c r="A7" s="69" t="s">
        <v>71</v>
      </c>
      <c r="B7" s="45">
        <v>188.3818</v>
      </c>
      <c r="C7" s="61" t="s">
        <v>20</v>
      </c>
      <c r="D7" s="45">
        <f>SUM(E7:G7)</f>
        <v>59.57164</v>
      </c>
      <c r="E7" s="45">
        <v>59.57164</v>
      </c>
      <c r="F7" s="45"/>
      <c r="G7" s="71"/>
    </row>
    <row r="8" s="24" customFormat="1" ht="22" customHeight="1" spans="1:7">
      <c r="A8" s="69" t="s">
        <v>72</v>
      </c>
      <c r="B8" s="45"/>
      <c r="C8" s="61" t="s">
        <v>22</v>
      </c>
      <c r="D8" s="45">
        <f>SUM(E8:G8)</f>
        <v>30</v>
      </c>
      <c r="E8" s="45">
        <v>30</v>
      </c>
      <c r="F8" s="45"/>
      <c r="G8" s="71"/>
    </row>
    <row r="9" s="24" customFormat="1" ht="22" customHeight="1" spans="1:7">
      <c r="A9" s="69" t="s">
        <v>73</v>
      </c>
      <c r="B9" s="45"/>
      <c r="C9" s="61" t="s">
        <v>24</v>
      </c>
      <c r="D9" s="45">
        <f>SUM(E9:G9)</f>
        <v>100</v>
      </c>
      <c r="E9" s="45">
        <v>100</v>
      </c>
      <c r="F9" s="45"/>
      <c r="G9" s="71"/>
    </row>
    <row r="10" s="24" customFormat="1" ht="22" customHeight="1" spans="1:7">
      <c r="A10" s="69"/>
      <c r="B10" s="67"/>
      <c r="C10" s="72"/>
      <c r="D10" s="45"/>
      <c r="E10" s="45"/>
      <c r="F10" s="45"/>
      <c r="G10" s="71"/>
    </row>
    <row r="11" s="24" customFormat="1" ht="22" customHeight="1" spans="1:7">
      <c r="A11" s="69"/>
      <c r="B11" s="67"/>
      <c r="C11" s="72"/>
      <c r="D11" s="45"/>
      <c r="E11" s="45"/>
      <c r="F11" s="45"/>
      <c r="G11" s="71"/>
    </row>
    <row r="12" s="24" customFormat="1" ht="22" customHeight="1" spans="1:7">
      <c r="A12" s="69"/>
      <c r="B12" s="67"/>
      <c r="C12" s="72"/>
      <c r="D12" s="45"/>
      <c r="E12" s="45"/>
      <c r="F12" s="45"/>
      <c r="G12" s="71"/>
    </row>
    <row r="13" s="24" customFormat="1" ht="22" customHeight="1" spans="1:7">
      <c r="A13" s="73"/>
      <c r="B13" s="67"/>
      <c r="C13" s="74"/>
      <c r="D13" s="62"/>
      <c r="E13" s="62"/>
      <c r="F13" s="62"/>
      <c r="G13" s="75"/>
    </row>
    <row r="14" s="24" customFormat="1" ht="22" customHeight="1" spans="1:7">
      <c r="A14" s="73"/>
      <c r="B14" s="67"/>
      <c r="C14" s="74"/>
      <c r="D14" s="62"/>
      <c r="E14" s="62"/>
      <c r="F14" s="62"/>
      <c r="G14" s="75"/>
    </row>
    <row r="15" s="24" customFormat="1" ht="22" customHeight="1" spans="1:7">
      <c r="A15" s="73"/>
      <c r="B15" s="67"/>
      <c r="C15" s="74"/>
      <c r="D15" s="62"/>
      <c r="E15" s="62"/>
      <c r="F15" s="62"/>
      <c r="G15" s="75"/>
    </row>
    <row r="16" s="24" customFormat="1" ht="22" customHeight="1" spans="1:7">
      <c r="A16" s="73"/>
      <c r="B16" s="67"/>
      <c r="C16" s="74"/>
      <c r="D16" s="62"/>
      <c r="E16" s="62"/>
      <c r="F16" s="62"/>
      <c r="G16" s="75"/>
    </row>
    <row r="17" s="24" customFormat="1" ht="22" customHeight="1" spans="1:7">
      <c r="A17" s="73" t="s">
        <v>74</v>
      </c>
      <c r="B17" s="76">
        <f>SUM(B18:B21)</f>
        <v>1.18984</v>
      </c>
      <c r="C17" s="34" t="s">
        <v>75</v>
      </c>
      <c r="D17" s="62"/>
      <c r="E17" s="62"/>
      <c r="F17" s="62"/>
      <c r="G17" s="75"/>
    </row>
    <row r="18" s="24" customFormat="1" ht="22" customHeight="1" spans="1:7">
      <c r="A18" s="77" t="s">
        <v>76</v>
      </c>
      <c r="B18" s="45">
        <v>1.18984</v>
      </c>
      <c r="C18" s="34"/>
      <c r="D18" s="62"/>
      <c r="E18" s="62"/>
      <c r="F18" s="62"/>
      <c r="G18" s="75"/>
    </row>
    <row r="19" s="24" customFormat="1" ht="22" customHeight="1" spans="1:7">
      <c r="A19" s="69" t="s">
        <v>77</v>
      </c>
      <c r="B19" s="78"/>
      <c r="C19" s="34"/>
      <c r="D19" s="62"/>
      <c r="E19" s="62"/>
      <c r="F19" s="62"/>
      <c r="G19" s="75"/>
    </row>
    <row r="20" s="24" customFormat="1" ht="22" customHeight="1" spans="1:7">
      <c r="A20" s="73"/>
      <c r="B20" s="67"/>
      <c r="C20" s="34"/>
      <c r="D20" s="62"/>
      <c r="E20" s="62"/>
      <c r="F20" s="62"/>
      <c r="G20" s="75"/>
    </row>
    <row r="21" s="24" customFormat="1" ht="22" customHeight="1" spans="1:7">
      <c r="A21" s="73"/>
      <c r="B21" s="67"/>
      <c r="C21" s="34"/>
      <c r="D21" s="62"/>
      <c r="E21" s="62"/>
      <c r="F21" s="62"/>
      <c r="G21" s="75"/>
    </row>
    <row r="22" s="24" customFormat="1" ht="22" customHeight="1" spans="1:7">
      <c r="A22" s="62" t="s">
        <v>36</v>
      </c>
      <c r="B22" s="62">
        <f>B6+B17</f>
        <v>189.57164</v>
      </c>
      <c r="C22" s="62" t="s">
        <v>37</v>
      </c>
      <c r="D22" s="62">
        <f>D6+D17</f>
        <v>189.57164</v>
      </c>
      <c r="E22" s="62">
        <f>E6+E17</f>
        <v>189.57164</v>
      </c>
      <c r="F22" s="62"/>
      <c r="G22" s="79"/>
    </row>
    <row r="23" s="24" customFormat="1" ht="15.75" spans="2:7">
      <c r="B23" s="80"/>
      <c r="G23" s="38"/>
    </row>
    <row r="24" s="24" customFormat="1" ht="15.75" spans="2:7">
      <c r="B24" s="80"/>
      <c r="G24" s="38"/>
    </row>
    <row r="25" s="24" customFormat="1" ht="15.75" spans="2:7">
      <c r="B25" s="80"/>
      <c r="G25" s="38"/>
    </row>
    <row r="26" s="24" customFormat="1" ht="15.75" spans="2:7">
      <c r="B26" s="80"/>
      <c r="G26" s="38"/>
    </row>
    <row r="27" s="24" customFormat="1" ht="15.75" spans="2:7">
      <c r="B27" s="80"/>
      <c r="G27" s="38"/>
    </row>
    <row r="28" s="24" customFormat="1" ht="15.75" spans="2:7">
      <c r="B28" s="80"/>
      <c r="G28" s="38"/>
    </row>
    <row r="29" s="24" customFormat="1" ht="15.75" spans="2:7">
      <c r="B29" s="80"/>
      <c r="G29" s="38"/>
    </row>
    <row r="30" s="24" customFormat="1" ht="15.75" spans="2:7">
      <c r="B30" s="80"/>
      <c r="G30" s="38"/>
    </row>
    <row r="31" s="24" customFormat="1" ht="15.75" spans="2:7">
      <c r="B31" s="80"/>
      <c r="G31" s="38"/>
    </row>
    <row r="32" s="24" customFormat="1" ht="15.75" spans="2:7">
      <c r="B32" s="80"/>
      <c r="G32" s="38"/>
    </row>
    <row r="33" s="24" customFormat="1" ht="15.75" spans="2:7">
      <c r="B33" s="80"/>
      <c r="G33" s="38"/>
    </row>
    <row r="34" s="24" customFormat="1" ht="15.75" spans="2:7">
      <c r="B34" s="80"/>
      <c r="G34" s="38"/>
    </row>
    <row r="35" s="24" customFormat="1" ht="15.75" spans="2:7">
      <c r="B35" s="80"/>
      <c r="G35" s="38"/>
    </row>
    <row r="36" s="24" customFormat="1" ht="15.75" spans="2:7">
      <c r="B36" s="80"/>
      <c r="G36" s="38"/>
    </row>
    <row r="37" s="24" customFormat="1" ht="15.75" spans="2:7">
      <c r="B37" s="80"/>
      <c r="G37" s="38"/>
    </row>
    <row r="38" s="24" customFormat="1" ht="15.75" spans="2:7">
      <c r="B38" s="80"/>
      <c r="G38" s="38"/>
    </row>
    <row r="39" s="24" customFormat="1" ht="15.75" spans="2:7">
      <c r="B39" s="80"/>
      <c r="G39" s="38"/>
    </row>
    <row r="40" s="24" customFormat="1" ht="15.75" spans="2:7">
      <c r="B40" s="80"/>
      <c r="G40" s="38"/>
    </row>
    <row r="41" s="24" customFormat="1" ht="15.75" spans="2:7">
      <c r="B41" s="80"/>
      <c r="G41" s="38"/>
    </row>
    <row r="42" s="24" customFormat="1" ht="15.75" spans="2:7">
      <c r="B42" s="80"/>
      <c r="G42" s="38"/>
    </row>
    <row r="43" s="24" customFormat="1" ht="15.75" spans="2:7">
      <c r="B43" s="80"/>
      <c r="G43" s="38"/>
    </row>
    <row r="44" s="24" customFormat="1" ht="15.75" spans="2:7">
      <c r="B44" s="80"/>
      <c r="G44" s="38"/>
    </row>
    <row r="45" s="24" customFormat="1" ht="15.75" spans="2:7">
      <c r="B45" s="80"/>
      <c r="G45" s="38"/>
    </row>
    <row r="46" s="24" customFormat="1" ht="15.75" spans="2:7">
      <c r="B46" s="80"/>
      <c r="G46" s="38"/>
    </row>
    <row r="47" s="24" customFormat="1" ht="15.75" spans="2:7">
      <c r="B47" s="80"/>
      <c r="G47" s="38"/>
    </row>
    <row r="48" s="24" customFormat="1" ht="15.75" spans="2:32">
      <c r="B48" s="80"/>
      <c r="G48" s="38"/>
      <c r="AF48" s="32"/>
    </row>
    <row r="49" s="24" customFormat="1" ht="15.75" spans="2:30">
      <c r="B49" s="80"/>
      <c r="G49" s="38"/>
      <c r="AD49" s="32"/>
    </row>
    <row r="50" s="24" customFormat="1" ht="15.75" spans="2:32">
      <c r="B50" s="80"/>
      <c r="G50" s="38"/>
      <c r="AE50" s="32"/>
      <c r="AF50" s="32"/>
    </row>
    <row r="51" s="24" customFormat="1" ht="15.75" spans="2:33">
      <c r="B51" s="80"/>
      <c r="G51" s="38"/>
      <c r="AF51" s="32"/>
      <c r="AG51" s="32"/>
    </row>
    <row r="52" s="24" customFormat="1" ht="15.75" spans="2:33">
      <c r="B52" s="80"/>
      <c r="G52" s="38"/>
      <c r="AG52" s="81"/>
    </row>
    <row r="53" s="24" customFormat="1" ht="15.75" spans="2:7">
      <c r="B53" s="80"/>
      <c r="G53" s="38"/>
    </row>
    <row r="54" s="24" customFormat="1" ht="15.75" spans="2:7">
      <c r="B54" s="80"/>
      <c r="G54" s="38"/>
    </row>
    <row r="55" s="24" customFormat="1" ht="15.75" spans="2:7">
      <c r="B55" s="80"/>
      <c r="G55" s="38"/>
    </row>
    <row r="56" s="24" customFormat="1" ht="15.75" spans="2:7">
      <c r="B56" s="80"/>
      <c r="G56" s="38"/>
    </row>
    <row r="57" s="24" customFormat="1" ht="15.75" spans="2:7">
      <c r="B57" s="80"/>
      <c r="G57" s="38"/>
    </row>
    <row r="58" s="24" customFormat="1" ht="15.75" spans="2:7">
      <c r="B58" s="80"/>
      <c r="G58" s="38"/>
    </row>
    <row r="59" s="24" customFormat="1" ht="15.75" spans="2:7">
      <c r="B59" s="80"/>
      <c r="G59" s="38"/>
    </row>
    <row r="60" s="24" customFormat="1" ht="15.75" spans="2:7">
      <c r="B60" s="80"/>
      <c r="G60" s="38"/>
    </row>
    <row r="61" s="24" customFormat="1" ht="15.75" spans="2:7">
      <c r="B61" s="80"/>
      <c r="G61" s="38"/>
    </row>
    <row r="62" s="24" customFormat="1" ht="15.75" spans="2:7">
      <c r="B62" s="80"/>
      <c r="G62" s="38"/>
    </row>
    <row r="63" s="24" customFormat="1" ht="15.75" spans="2:7">
      <c r="B63" s="80"/>
      <c r="G63" s="38"/>
    </row>
    <row r="64" s="24" customFormat="1" ht="15.75" spans="2:7">
      <c r="B64" s="80"/>
      <c r="G64" s="38"/>
    </row>
    <row r="65" s="24" customFormat="1" ht="15.75" spans="2:7">
      <c r="B65" s="80"/>
      <c r="G65" s="38"/>
    </row>
    <row r="66" s="24" customFormat="1" ht="15.75" spans="2:7">
      <c r="B66" s="80"/>
      <c r="G66" s="38"/>
    </row>
    <row r="67" s="24" customFormat="1" ht="15.75" spans="2:7">
      <c r="B67" s="80"/>
      <c r="G67" s="38"/>
    </row>
    <row r="68" s="24" customFormat="1" ht="15.75" spans="2:7">
      <c r="B68" s="80"/>
      <c r="G68" s="38"/>
    </row>
    <row r="69" s="24" customFormat="1" ht="15.75" spans="2:7">
      <c r="B69" s="80"/>
      <c r="G69" s="38"/>
    </row>
    <row r="70" s="24" customFormat="1" ht="15.75" spans="2:7">
      <c r="B70" s="80"/>
      <c r="G70" s="38"/>
    </row>
    <row r="71" s="24" customFormat="1" ht="15.75" spans="2:7">
      <c r="B71" s="80"/>
      <c r="G71" s="38"/>
    </row>
    <row r="72" s="24" customFormat="1" ht="15.75" spans="2:7">
      <c r="B72" s="80"/>
      <c r="G72" s="38"/>
    </row>
    <row r="73" s="24" customFormat="1" ht="15.75" spans="2:7">
      <c r="B73" s="80"/>
      <c r="G73" s="38"/>
    </row>
    <row r="74" s="24" customFormat="1" ht="15.75" spans="2:7">
      <c r="B74" s="80"/>
      <c r="G74" s="38"/>
    </row>
    <row r="75" s="24" customFormat="1" ht="15.75" spans="2:7">
      <c r="B75" s="80"/>
      <c r="G75" s="38"/>
    </row>
    <row r="76" s="24" customFormat="1" ht="15.75" spans="2:7">
      <c r="B76" s="80"/>
      <c r="G76" s="38"/>
    </row>
    <row r="77" s="24" customFormat="1" ht="15.75" spans="2:7">
      <c r="B77" s="80"/>
      <c r="G77" s="38"/>
    </row>
    <row r="78" s="24" customFormat="1" ht="15.75" spans="2:7">
      <c r="B78" s="80"/>
      <c r="G78" s="38"/>
    </row>
    <row r="79" s="24" customFormat="1" ht="15.75" spans="2:7">
      <c r="B79" s="80"/>
      <c r="G79" s="38"/>
    </row>
    <row r="80" s="24" customFormat="1" ht="15.75" spans="2:7">
      <c r="B80" s="80"/>
      <c r="G80" s="38"/>
    </row>
    <row r="81" s="24" customFormat="1" ht="15.75" spans="2:7">
      <c r="B81" s="80"/>
      <c r="G81" s="38"/>
    </row>
    <row r="82" s="24" customFormat="1" ht="15.75" spans="2:7">
      <c r="B82" s="80"/>
      <c r="G82" s="38"/>
    </row>
    <row r="83" s="24" customFormat="1" ht="15.75" spans="2:7">
      <c r="B83" s="80"/>
      <c r="G83" s="38"/>
    </row>
    <row r="84" s="24" customFormat="1" ht="15.75" spans="2:7">
      <c r="B84" s="80"/>
      <c r="G84" s="38"/>
    </row>
    <row r="85" s="24" customFormat="1" ht="15.75" spans="2:7">
      <c r="B85" s="80"/>
      <c r="G85" s="38"/>
    </row>
    <row r="86" s="24" customFormat="1" ht="15.75" spans="2:7">
      <c r="B86" s="80"/>
      <c r="G86" s="38"/>
    </row>
    <row r="87" s="24" customFormat="1" ht="15.75" spans="2:7">
      <c r="B87" s="80"/>
      <c r="G87" s="38"/>
    </row>
    <row r="88" s="24" customFormat="1" ht="15.75" spans="2:7">
      <c r="B88" s="80"/>
      <c r="G88" s="38"/>
    </row>
    <row r="89" s="24" customFormat="1" ht="15.75" spans="2:26">
      <c r="B89" s="80"/>
      <c r="G89" s="38"/>
      <c r="Z89" s="32"/>
    </row>
    <row r="90" s="24" customFormat="1" ht="15.75" spans="2:26">
      <c r="B90" s="80"/>
      <c r="G90" s="38"/>
      <c r="W90" s="32"/>
      <c r="X90" s="32"/>
      <c r="Y90" s="32"/>
      <c r="Z90" s="81"/>
    </row>
    <row r="91" s="24" customFormat="1" ht="15.75" spans="2:7">
      <c r="B91" s="80"/>
      <c r="G91" s="38"/>
    </row>
    <row r="92" s="24" customFormat="1" ht="15.75" spans="2:7">
      <c r="B92" s="80"/>
      <c r="G92" s="38"/>
    </row>
    <row r="93" s="24" customFormat="1" ht="15.75" spans="2:7">
      <c r="B93" s="80"/>
      <c r="G93" s="38"/>
    </row>
    <row r="94" s="24" customFormat="1" ht="15.75" spans="2:7">
      <c r="B94" s="80"/>
      <c r="G94" s="38"/>
    </row>
    <row r="95" s="24" customFormat="1" ht="15.75" spans="2:7">
      <c r="B95" s="80"/>
      <c r="G95" s="38"/>
    </row>
    <row r="96" s="24" customFormat="1" ht="15.75" spans="2:7">
      <c r="B96" s="80"/>
      <c r="G96" s="38"/>
    </row>
    <row r="97" s="24" customFormat="1" ht="15.75" spans="2:7">
      <c r="B97" s="80"/>
      <c r="G97" s="38"/>
    </row>
    <row r="98" s="24" customFormat="1" ht="15.75" spans="2:7">
      <c r="B98" s="80"/>
      <c r="G98" s="38"/>
    </row>
    <row r="99" s="24" customFormat="1" ht="15.75" spans="2:7">
      <c r="B99" s="80"/>
      <c r="G99" s="38"/>
    </row>
    <row r="100" s="24" customFormat="1" ht="15.75" spans="2:7">
      <c r="B100" s="80"/>
      <c r="G100" s="38"/>
    </row>
    <row r="101" s="24" customFormat="1" ht="15.75" spans="2:7">
      <c r="B101" s="80"/>
      <c r="G101" s="38"/>
    </row>
    <row r="102" s="24" customFormat="1" ht="15.75" spans="2:7">
      <c r="B102" s="80"/>
      <c r="G102" s="38"/>
    </row>
    <row r="103" s="24" customFormat="1" ht="15.75" spans="2:7">
      <c r="B103" s="80"/>
      <c r="G103" s="38"/>
    </row>
    <row r="104" s="24" customFormat="1" ht="15.75" spans="2:7">
      <c r="B104" s="80"/>
      <c r="G104" s="38"/>
    </row>
    <row r="105" s="24" customFormat="1" ht="15.75" spans="2:7">
      <c r="B105" s="80"/>
      <c r="G105" s="38"/>
    </row>
    <row r="106" s="24" customFormat="1" ht="15.75" spans="2:7">
      <c r="B106" s="80"/>
      <c r="G106" s="38"/>
    </row>
    <row r="107" s="24" customFormat="1" ht="15.75" spans="2:7">
      <c r="B107" s="80"/>
      <c r="G107" s="38"/>
    </row>
    <row r="108" s="24" customFormat="1" ht="15.75" spans="2:7">
      <c r="B108" s="80"/>
      <c r="G108" s="38"/>
    </row>
    <row r="109" s="24" customFormat="1" ht="15.75" spans="2:7">
      <c r="B109" s="80"/>
      <c r="G109" s="38"/>
    </row>
    <row r="110" s="24" customFormat="1" ht="15.75" spans="2:7">
      <c r="B110" s="80"/>
      <c r="G110" s="38"/>
    </row>
    <row r="111" s="24" customFormat="1" ht="15.75" spans="2:7">
      <c r="B111" s="80"/>
      <c r="G111" s="38"/>
    </row>
    <row r="112" s="24" customFormat="1" ht="15.75" spans="2:7">
      <c r="B112" s="80"/>
      <c r="G112" s="38"/>
    </row>
    <row r="113" s="24" customFormat="1" ht="15.75" spans="2:7">
      <c r="B113" s="80"/>
      <c r="G113" s="38"/>
    </row>
    <row r="114" s="24" customFormat="1" ht="15.75" spans="2:7">
      <c r="B114" s="80"/>
      <c r="G114" s="38"/>
    </row>
    <row r="115" s="24" customFormat="1" ht="15.75" spans="2:7">
      <c r="B115" s="80"/>
      <c r="G115" s="38"/>
    </row>
    <row r="116" s="24" customFormat="1" ht="15.75" spans="2:7">
      <c r="B116" s="80"/>
      <c r="G116" s="38"/>
    </row>
    <row r="117" s="24" customFormat="1" ht="15.75" spans="2:7">
      <c r="B117" s="80"/>
      <c r="G117" s="38"/>
    </row>
    <row r="118" s="24" customFormat="1" ht="15.75" spans="2:7">
      <c r="B118" s="80"/>
      <c r="G118" s="38"/>
    </row>
    <row r="119" s="24" customFormat="1" ht="15.75" spans="2:7">
      <c r="B119" s="80"/>
      <c r="G119" s="38"/>
    </row>
    <row r="120" s="24" customFormat="1" ht="15.75" spans="2:7">
      <c r="B120" s="80"/>
      <c r="G120" s="38"/>
    </row>
    <row r="121" s="24" customFormat="1" ht="15.75" spans="2:7">
      <c r="B121" s="80"/>
      <c r="G121" s="38"/>
    </row>
    <row r="122" s="24" customFormat="1" ht="15.75" spans="2:7">
      <c r="B122" s="80"/>
      <c r="G122" s="38"/>
    </row>
    <row r="123" s="24" customFormat="1" ht="15.75" spans="2:7">
      <c r="B123" s="80"/>
      <c r="G123" s="38"/>
    </row>
    <row r="124" s="24" customFormat="1" ht="15.75" spans="2:7">
      <c r="B124" s="80"/>
      <c r="G124" s="38"/>
    </row>
    <row r="125" s="24" customFormat="1" ht="15.75" spans="2:7">
      <c r="B125" s="80"/>
      <c r="G125" s="38"/>
    </row>
    <row r="126" s="24" customFormat="1" ht="15.75" spans="2:7">
      <c r="B126" s="80"/>
      <c r="G126" s="38"/>
    </row>
    <row r="127" s="24" customFormat="1" ht="15.75" spans="2:7">
      <c r="B127" s="80"/>
      <c r="G127" s="38"/>
    </row>
    <row r="128" s="24" customFormat="1" ht="15.75" spans="2:7">
      <c r="B128" s="80"/>
      <c r="G128" s="38"/>
    </row>
    <row r="129" s="24" customFormat="1" ht="15.75" spans="2:7">
      <c r="B129" s="80"/>
      <c r="G129" s="38"/>
    </row>
    <row r="130" s="24" customFormat="1" ht="15.75" spans="2:7">
      <c r="B130" s="80"/>
      <c r="G130" s="38"/>
    </row>
    <row r="131" s="24" customFormat="1" ht="15.75" spans="2:7">
      <c r="B131" s="80"/>
      <c r="G131" s="38"/>
    </row>
    <row r="132" s="24" customFormat="1" ht="15.75" spans="2:7">
      <c r="B132" s="80"/>
      <c r="G132" s="38"/>
    </row>
    <row r="133" s="24" customFormat="1" ht="15.75" spans="2:7">
      <c r="B133" s="80"/>
      <c r="G133" s="38"/>
    </row>
    <row r="134" s="24" customFormat="1" ht="15.75" spans="2:7">
      <c r="B134" s="80"/>
      <c r="G134" s="38"/>
    </row>
    <row r="135" s="24" customFormat="1" ht="15.75" spans="2:7">
      <c r="B135" s="80"/>
      <c r="G135" s="38"/>
    </row>
    <row r="136" s="24" customFormat="1" ht="15.75" spans="2:7">
      <c r="B136" s="80"/>
      <c r="G136" s="38"/>
    </row>
    <row r="137" s="24" customFormat="1" ht="15.75" spans="2:7">
      <c r="B137" s="80"/>
      <c r="G137" s="38"/>
    </row>
    <row r="138" s="24" customFormat="1" ht="15.75" spans="2:7">
      <c r="B138" s="80"/>
      <c r="G138" s="38"/>
    </row>
    <row r="139" s="24" customFormat="1" ht="15.75" spans="2:7">
      <c r="B139" s="80"/>
      <c r="G139" s="38"/>
    </row>
    <row r="140" s="24" customFormat="1" ht="15.75" spans="2:7">
      <c r="B140" s="80"/>
      <c r="G140" s="38"/>
    </row>
    <row r="141" s="24" customFormat="1" ht="15.75" spans="2:7">
      <c r="B141" s="80"/>
      <c r="G141" s="38"/>
    </row>
    <row r="142" s="24" customFormat="1" ht="15.75" spans="2:7">
      <c r="B142" s="80"/>
      <c r="G142" s="38"/>
    </row>
    <row r="143" s="24" customFormat="1" ht="15.75" spans="2:7">
      <c r="B143" s="80"/>
      <c r="G143" s="38"/>
    </row>
    <row r="144" s="24" customFormat="1" ht="15.75" spans="2:7">
      <c r="B144" s="80"/>
      <c r="G144" s="38"/>
    </row>
    <row r="145" s="24" customFormat="1" ht="15.75" spans="2:7">
      <c r="B145" s="80"/>
      <c r="G145" s="38"/>
    </row>
    <row r="146" s="24" customFormat="1" ht="15.75" spans="2:7">
      <c r="B146" s="80"/>
      <c r="G146" s="38"/>
    </row>
    <row r="147" s="24" customFormat="1" ht="15.75" spans="2:7">
      <c r="B147" s="80"/>
      <c r="G147" s="38"/>
    </row>
    <row r="148" s="24" customFormat="1" ht="15.75" spans="2:7">
      <c r="B148" s="80"/>
      <c r="G148" s="38"/>
    </row>
    <row r="149" s="24" customFormat="1" ht="15.75" spans="2:7">
      <c r="B149" s="80"/>
      <c r="G149" s="38"/>
    </row>
    <row r="150" s="24" customFormat="1" ht="15.75" spans="2:7">
      <c r="B150" s="80"/>
      <c r="G150" s="38"/>
    </row>
    <row r="151" s="24" customFormat="1" ht="15.75" spans="2:7">
      <c r="B151" s="80"/>
      <c r="G151" s="38"/>
    </row>
    <row r="152" s="24" customFormat="1" ht="15.75" spans="2:7">
      <c r="B152" s="80"/>
      <c r="G152" s="38"/>
    </row>
    <row r="153" s="24" customFormat="1" ht="15.75" spans="2:7">
      <c r="B153" s="80"/>
      <c r="G153" s="38"/>
    </row>
    <row r="154" s="24" customFormat="1" ht="15.75" spans="2:7">
      <c r="B154" s="80"/>
      <c r="G154" s="38"/>
    </row>
    <row r="155" s="24" customFormat="1" ht="15.75" spans="2:7">
      <c r="B155" s="80"/>
      <c r="G155" s="38"/>
    </row>
    <row r="156" s="24" customFormat="1" ht="15.75" spans="2:7">
      <c r="B156" s="80"/>
      <c r="G156" s="38"/>
    </row>
    <row r="157" s="24" customFormat="1" ht="15.75" spans="2:7">
      <c r="B157" s="80"/>
      <c r="G157" s="38"/>
    </row>
    <row r="158" s="24" customFormat="1" ht="15.75" spans="2:7">
      <c r="B158" s="80"/>
      <c r="G158" s="38"/>
    </row>
    <row r="159" s="24" customFormat="1" ht="15.75" spans="2:7">
      <c r="B159" s="80"/>
      <c r="G159" s="38"/>
    </row>
    <row r="160" s="24" customFormat="1" ht="15.75" spans="2:7">
      <c r="B160" s="80"/>
      <c r="G160" s="38"/>
    </row>
    <row r="161" s="24" customFormat="1" ht="15.75" spans="2:7">
      <c r="B161" s="80"/>
      <c r="G161" s="38"/>
    </row>
    <row r="162" s="24" customFormat="1" ht="15.75" spans="2:7">
      <c r="B162" s="80"/>
      <c r="G162" s="38"/>
    </row>
    <row r="163" s="24" customFormat="1" ht="15.75" spans="2:7">
      <c r="B163" s="80"/>
      <c r="G163" s="38"/>
    </row>
    <row r="164" s="24" customFormat="1" ht="15.75" spans="2:7">
      <c r="B164" s="80"/>
      <c r="G164" s="38"/>
    </row>
    <row r="165" s="24" customFormat="1" ht="15.75" spans="2:7">
      <c r="B165" s="80"/>
      <c r="G165" s="38"/>
    </row>
    <row r="166" s="24" customFormat="1" ht="15.75" spans="2:7">
      <c r="B166" s="80"/>
      <c r="G166" s="38"/>
    </row>
    <row r="167" s="24" customFormat="1" ht="15.75" spans="2:7">
      <c r="B167" s="80"/>
      <c r="G167" s="38"/>
    </row>
    <row r="168" s="24" customFormat="1" ht="15.75" spans="2:7">
      <c r="B168" s="80"/>
      <c r="G168" s="38"/>
    </row>
    <row r="169" s="24" customFormat="1" ht="15.75" spans="2:7">
      <c r="B169" s="80"/>
      <c r="G169" s="38"/>
    </row>
    <row r="170" s="24" customFormat="1" ht="15.75" spans="2:7">
      <c r="B170" s="80"/>
      <c r="G170" s="38"/>
    </row>
    <row r="171" s="24" customFormat="1" ht="15.75" spans="2:7">
      <c r="B171" s="80"/>
      <c r="G171" s="38"/>
    </row>
    <row r="172" s="24" customFormat="1" ht="15.75" spans="2:7">
      <c r="B172" s="80"/>
      <c r="G172" s="38"/>
    </row>
    <row r="173" s="24" customFormat="1" ht="15.75" spans="2:7">
      <c r="B173" s="80"/>
      <c r="G173" s="38"/>
    </row>
    <row r="174" s="24" customFormat="1" ht="15.75" spans="2:7">
      <c r="B174" s="80"/>
      <c r="G174" s="38"/>
    </row>
    <row r="175" s="24" customFormat="1" ht="15.75" spans="2:7">
      <c r="B175" s="80"/>
      <c r="G175" s="38"/>
    </row>
    <row r="176" s="24" customFormat="1" ht="15.75" spans="2:7">
      <c r="B176" s="80"/>
      <c r="G176" s="38"/>
    </row>
    <row r="177" s="24" customFormat="1" ht="15.75" spans="2:7">
      <c r="B177" s="80"/>
      <c r="G177" s="38"/>
    </row>
    <row r="178" s="24" customFormat="1" ht="15.75" spans="2:7">
      <c r="B178" s="80"/>
      <c r="G178" s="38"/>
    </row>
    <row r="179" s="24" customFormat="1" ht="15.75" spans="2:7">
      <c r="B179" s="80"/>
      <c r="G179" s="38"/>
    </row>
    <row r="180" s="24" customFormat="1" ht="15.75" spans="2:7">
      <c r="B180" s="80"/>
      <c r="G180" s="38"/>
    </row>
    <row r="181" s="24" customFormat="1" ht="15.75" spans="2:7">
      <c r="B181" s="80"/>
      <c r="G181" s="38"/>
    </row>
    <row r="182" s="24" customFormat="1" ht="15.75" spans="2:7">
      <c r="B182" s="80"/>
      <c r="G182" s="38"/>
    </row>
    <row r="183" s="24" customFormat="1" ht="15.75" spans="2:7">
      <c r="B183" s="80"/>
      <c r="G183" s="38"/>
    </row>
    <row r="184" s="24" customFormat="1" ht="15.75" spans="2:7">
      <c r="B184" s="80"/>
      <c r="G184" s="38"/>
    </row>
    <row r="185" s="24" customFormat="1" ht="15.75" spans="2:7">
      <c r="B185" s="80"/>
      <c r="G185" s="38"/>
    </row>
    <row r="186" s="24" customFormat="1" ht="15.75" spans="2:7">
      <c r="B186" s="80"/>
      <c r="G186" s="38"/>
    </row>
    <row r="187" s="24" customFormat="1" ht="15.75" spans="2:7">
      <c r="B187" s="80"/>
      <c r="G187" s="38"/>
    </row>
    <row r="188" s="24" customFormat="1" ht="15.75" spans="2:7">
      <c r="B188" s="80"/>
      <c r="G188" s="38"/>
    </row>
    <row r="189" s="24" customFormat="1" ht="15.75" spans="2:7">
      <c r="B189" s="80"/>
      <c r="G189" s="38"/>
    </row>
    <row r="190" s="24" customFormat="1" ht="15.75" spans="2:7">
      <c r="B190" s="80"/>
      <c r="G190" s="38"/>
    </row>
    <row r="191" s="24" customFormat="1" ht="15.75" spans="2:7">
      <c r="B191" s="80"/>
      <c r="G191" s="38"/>
    </row>
    <row r="192" s="24" customFormat="1" ht="15.75" spans="2:7">
      <c r="B192" s="80"/>
      <c r="G192" s="38"/>
    </row>
    <row r="193" s="24" customFormat="1" ht="15.75" spans="2:7">
      <c r="B193" s="80"/>
      <c r="G193" s="38"/>
    </row>
    <row r="194" s="24" customFormat="1" ht="15.75" spans="2:7">
      <c r="B194" s="80"/>
      <c r="G194" s="38"/>
    </row>
    <row r="195" s="24" customFormat="1" ht="15.75" spans="2:7">
      <c r="B195" s="80"/>
      <c r="G195" s="38"/>
    </row>
    <row r="196" s="24" customFormat="1" ht="15.75" spans="2:7">
      <c r="B196" s="80"/>
      <c r="G196" s="38"/>
    </row>
    <row r="197" s="24" customFormat="1" ht="15.75" spans="2:7">
      <c r="B197" s="80"/>
      <c r="G197" s="38"/>
    </row>
    <row r="198" s="24" customFormat="1" ht="15.75" spans="2:7">
      <c r="B198" s="80"/>
      <c r="G198" s="38"/>
    </row>
    <row r="199" s="24" customFormat="1" ht="15.75" spans="2:7">
      <c r="B199" s="80"/>
      <c r="G199" s="38"/>
    </row>
    <row r="200" s="24" customFormat="1" ht="15.75" spans="2:7">
      <c r="B200" s="80"/>
      <c r="G200" s="38"/>
    </row>
    <row r="201" s="24" customFormat="1" ht="15.75" spans="2:7">
      <c r="B201" s="80"/>
      <c r="G201" s="38"/>
    </row>
  </sheetData>
  <sheetProtection formatCells="0" formatColumns="0" formatRows="0" insertRows="0" insertColumn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747916666666667" right="0.747916666666667" top="0.550694444444444" bottom="0.393055555555556" header="0.66875" footer="0.5118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showGridLines="0" workbookViewId="0">
      <selection activeCell="C11" sqref="C11"/>
    </sheetView>
  </sheetViews>
  <sheetFormatPr defaultColWidth="9.14285714285714" defaultRowHeight="12.75" customHeight="1" outlineLevelCol="6"/>
  <cols>
    <col min="1" max="1" width="16.7142857142857" style="24" customWidth="1"/>
    <col min="2" max="2" width="35.8571428571429" style="24" customWidth="1"/>
    <col min="3" max="5" width="28" style="24" customWidth="1"/>
    <col min="6" max="6" width="9.14285714285714" style="24" customWidth="1"/>
    <col min="7" max="7" width="13.5714285714286" style="24" customWidth="1"/>
    <col min="8" max="8" width="9.14285714285714" style="24" customWidth="1"/>
  </cols>
  <sheetData>
    <row r="1" s="24" customFormat="1" ht="21" customHeight="1" spans="1:7">
      <c r="A1" s="25"/>
      <c r="B1" s="25"/>
      <c r="C1" s="25"/>
      <c r="D1" s="25"/>
      <c r="E1" s="25"/>
      <c r="F1" s="25"/>
      <c r="G1" s="25"/>
    </row>
    <row r="2" s="24" customFormat="1" ht="29.25" customHeight="1" spans="1:7">
      <c r="A2" s="27" t="s">
        <v>78</v>
      </c>
      <c r="B2" s="27"/>
      <c r="C2" s="27"/>
      <c r="D2" s="27"/>
      <c r="E2" s="27"/>
      <c r="F2" s="28"/>
      <c r="G2" s="28"/>
    </row>
    <row r="3" s="24" customFormat="1" ht="21" customHeight="1" spans="1:7">
      <c r="A3" s="36"/>
      <c r="B3" s="30"/>
      <c r="C3" s="30"/>
      <c r="D3" s="30"/>
      <c r="E3" s="26" t="s">
        <v>12</v>
      </c>
      <c r="F3" s="25"/>
      <c r="G3" s="25"/>
    </row>
    <row r="4" s="24" customFormat="1" ht="24" customHeight="1" spans="1:7">
      <c r="A4" s="31" t="s">
        <v>60</v>
      </c>
      <c r="B4" s="31"/>
      <c r="C4" s="31" t="s">
        <v>79</v>
      </c>
      <c r="D4" s="31"/>
      <c r="E4" s="31"/>
      <c r="F4" s="25"/>
      <c r="G4" s="25"/>
    </row>
    <row r="5" s="24" customFormat="1" ht="27" customHeight="1" spans="1:7">
      <c r="A5" s="31" t="s">
        <v>63</v>
      </c>
      <c r="B5" s="31" t="s">
        <v>64</v>
      </c>
      <c r="C5" s="31" t="s">
        <v>41</v>
      </c>
      <c r="D5" s="31" t="s">
        <v>61</v>
      </c>
      <c r="E5" s="31" t="s">
        <v>62</v>
      </c>
      <c r="F5" s="25"/>
      <c r="G5" s="25"/>
    </row>
    <row r="6" s="24" customFormat="1" ht="21" customHeight="1" spans="1:7">
      <c r="A6" s="55" t="s">
        <v>55</v>
      </c>
      <c r="B6" s="55" t="s">
        <v>55</v>
      </c>
      <c r="C6" s="56">
        <v>1</v>
      </c>
      <c r="D6" s="56">
        <f>C6+1</f>
        <v>2</v>
      </c>
      <c r="E6" s="56">
        <f>D6+1</f>
        <v>3</v>
      </c>
      <c r="F6" s="25"/>
      <c r="G6" s="25"/>
    </row>
    <row r="7" s="24" customFormat="1" ht="28.5" customHeight="1" spans="1:7">
      <c r="A7" s="60">
        <v>2060101</v>
      </c>
      <c r="B7" s="61" t="s">
        <v>56</v>
      </c>
      <c r="C7" s="62">
        <f>SUM(D7:E7)</f>
        <v>59.57164</v>
      </c>
      <c r="D7" s="45">
        <v>59.57164</v>
      </c>
      <c r="E7" s="62"/>
      <c r="F7" s="25"/>
      <c r="G7" s="25"/>
    </row>
    <row r="8" s="24" customFormat="1" ht="28.5" customHeight="1" spans="1:5">
      <c r="A8" s="60">
        <v>2060199</v>
      </c>
      <c r="B8" s="61" t="s">
        <v>57</v>
      </c>
      <c r="C8" s="62">
        <f>SUM(D8:E8)</f>
        <v>30</v>
      </c>
      <c r="D8" s="45">
        <v>30</v>
      </c>
      <c r="E8" s="62"/>
    </row>
    <row r="9" s="24" customFormat="1" ht="28.5" customHeight="1" spans="1:5">
      <c r="A9" s="60">
        <v>2069901</v>
      </c>
      <c r="B9" s="61" t="s">
        <v>58</v>
      </c>
      <c r="C9" s="62">
        <f>SUM(D9:E9)</f>
        <v>100</v>
      </c>
      <c r="D9" s="45"/>
      <c r="E9" s="62">
        <v>100</v>
      </c>
    </row>
    <row r="10" s="24" customFormat="1" ht="28.5" customHeight="1" spans="1:5">
      <c r="A10" s="34"/>
      <c r="B10" s="34"/>
      <c r="C10" s="34"/>
      <c r="D10" s="34"/>
      <c r="E10" s="34"/>
    </row>
    <row r="11" s="24" customFormat="1" ht="28.5" customHeight="1" spans="1:5">
      <c r="A11" s="34"/>
      <c r="B11" s="34"/>
      <c r="C11" s="34"/>
      <c r="D11" s="34"/>
      <c r="E11" s="34"/>
    </row>
    <row r="12" s="24" customFormat="1" ht="28.5" customHeight="1" spans="1:5">
      <c r="A12" s="34"/>
      <c r="B12" s="34"/>
      <c r="C12" s="34"/>
      <c r="D12" s="34"/>
      <c r="E12" s="34"/>
    </row>
    <row r="13" s="24" customFormat="1" ht="28.5" customHeight="1" spans="1:5">
      <c r="A13" s="34"/>
      <c r="B13" s="34"/>
      <c r="C13" s="34"/>
      <c r="D13" s="34"/>
      <c r="E13" s="34"/>
    </row>
    <row r="14" s="24" customFormat="1" ht="28.5" customHeight="1" spans="1:5">
      <c r="A14" s="34"/>
      <c r="B14" s="34"/>
      <c r="C14" s="34"/>
      <c r="D14" s="34"/>
      <c r="E14" s="34"/>
    </row>
    <row r="15" s="24" customFormat="1" ht="28.5" customHeight="1" spans="1:5">
      <c r="A15" s="34"/>
      <c r="B15" s="34"/>
      <c r="C15" s="34"/>
      <c r="D15" s="34"/>
      <c r="E15" s="34"/>
    </row>
    <row r="16" s="24" customFormat="1" ht="28.5" customHeight="1" spans="1:5">
      <c r="A16" s="34"/>
      <c r="B16" s="34"/>
      <c r="C16" s="34"/>
      <c r="D16" s="34"/>
      <c r="E16" s="34"/>
    </row>
    <row r="17" s="24" customFormat="1" ht="21" customHeight="1"/>
    <row r="18" s="24" customFormat="1" ht="21" customHeight="1"/>
    <row r="19" s="24" customFormat="1" ht="21" customHeight="1"/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51181102362205" right="0.551181102362205" top="0.984251968503937" bottom="0.984251968503937" header="0.511811023622047" footer="0.511811023622047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workbookViewId="0">
      <selection activeCell="D14" sqref="D14"/>
    </sheetView>
  </sheetViews>
  <sheetFormatPr defaultColWidth="9.14285714285714" defaultRowHeight="12.75" customHeight="1" outlineLevelCol="6"/>
  <cols>
    <col min="1" max="1" width="16.4285714285714" style="50" customWidth="1"/>
    <col min="2" max="2" width="32.2857142857143" style="24" customWidth="1"/>
    <col min="3" max="3" width="24.5714285714286" style="24" customWidth="1"/>
    <col min="4" max="5" width="23.1428571428571" style="24" customWidth="1"/>
    <col min="6" max="6" width="9.14285714285714" style="24" customWidth="1"/>
    <col min="7" max="7" width="13.5714285714286" style="24" customWidth="1"/>
    <col min="8" max="9" width="9.14285714285714" style="24" customWidth="1"/>
  </cols>
  <sheetData>
    <row r="1" s="24" customFormat="1" ht="21" customHeight="1" spans="1:7">
      <c r="A1" s="51"/>
      <c r="B1" s="25"/>
      <c r="C1" s="25"/>
      <c r="D1" s="25"/>
      <c r="E1" s="25"/>
      <c r="F1" s="25"/>
      <c r="G1" s="25"/>
    </row>
    <row r="2" s="24" customFormat="1" ht="29.25" customHeight="1" spans="1:7">
      <c r="A2" s="27" t="s">
        <v>80</v>
      </c>
      <c r="B2" s="27"/>
      <c r="C2" s="27"/>
      <c r="D2" s="27"/>
      <c r="E2" s="27"/>
      <c r="F2" s="28"/>
      <c r="G2" s="28"/>
    </row>
    <row r="3" s="24" customFormat="1" ht="21" customHeight="1" spans="1:7">
      <c r="A3" s="52"/>
      <c r="B3" s="30"/>
      <c r="C3" s="30"/>
      <c r="D3" s="30"/>
      <c r="E3" s="26" t="s">
        <v>12</v>
      </c>
      <c r="F3" s="25"/>
      <c r="G3" s="25"/>
    </row>
    <row r="4" s="24" customFormat="1" ht="24" customHeight="1" spans="1:7">
      <c r="A4" s="31" t="s">
        <v>81</v>
      </c>
      <c r="B4" s="31"/>
      <c r="C4" s="31" t="s">
        <v>82</v>
      </c>
      <c r="D4" s="31"/>
      <c r="E4" s="31"/>
      <c r="F4" s="25"/>
      <c r="G4" s="25"/>
    </row>
    <row r="5" s="24" customFormat="1" ht="21" customHeight="1" spans="1:7">
      <c r="A5" s="31" t="s">
        <v>63</v>
      </c>
      <c r="B5" s="53" t="s">
        <v>64</v>
      </c>
      <c r="C5" s="54" t="s">
        <v>41</v>
      </c>
      <c r="D5" s="54" t="s">
        <v>83</v>
      </c>
      <c r="E5" s="54" t="s">
        <v>84</v>
      </c>
      <c r="F5" s="25"/>
      <c r="G5" s="25"/>
    </row>
    <row r="6" s="24" customFormat="1" ht="21" customHeight="1" spans="1:7">
      <c r="A6" s="55" t="s">
        <v>55</v>
      </c>
      <c r="B6" s="55" t="s">
        <v>55</v>
      </c>
      <c r="C6" s="56">
        <v>1</v>
      </c>
      <c r="D6" s="56">
        <f>C6+1</f>
        <v>2</v>
      </c>
      <c r="E6" s="56">
        <f>D6+1</f>
        <v>3</v>
      </c>
      <c r="F6" s="25"/>
      <c r="G6" s="25"/>
    </row>
    <row r="7" s="48" customFormat="1" ht="27" customHeight="1" spans="1:5">
      <c r="A7" s="57">
        <v>30101</v>
      </c>
      <c r="B7" s="58" t="s">
        <v>85</v>
      </c>
      <c r="C7" s="59">
        <f>SUM(D7:E7)</f>
        <v>23.84464</v>
      </c>
      <c r="D7" s="59">
        <v>23.84464</v>
      </c>
      <c r="E7" s="59"/>
    </row>
    <row r="8" s="48" customFormat="1" ht="27" customHeight="1" spans="1:5">
      <c r="A8" s="57">
        <v>30108</v>
      </c>
      <c r="B8" s="58" t="s">
        <v>86</v>
      </c>
      <c r="C8" s="59">
        <f t="shared" ref="C8:C16" si="0">SUM(D8:E8)</f>
        <v>6.2504</v>
      </c>
      <c r="D8" s="59">
        <v>6.2504</v>
      </c>
      <c r="E8" s="59"/>
    </row>
    <row r="9" s="48" customFormat="1" ht="27" customHeight="1" spans="1:5">
      <c r="A9" s="57">
        <v>30110</v>
      </c>
      <c r="B9" s="58" t="s">
        <v>87</v>
      </c>
      <c r="C9" s="59">
        <f t="shared" si="0"/>
        <v>1.1719</v>
      </c>
      <c r="D9" s="59">
        <v>1.1719</v>
      </c>
      <c r="E9" s="59"/>
    </row>
    <row r="10" s="48" customFormat="1" ht="27" customHeight="1" spans="1:5">
      <c r="A10" s="57">
        <v>30102</v>
      </c>
      <c r="B10" s="58" t="s">
        <v>88</v>
      </c>
      <c r="C10" s="59">
        <f t="shared" si="0"/>
        <v>8.31</v>
      </c>
      <c r="D10" s="59">
        <v>8.31</v>
      </c>
      <c r="E10" s="59"/>
    </row>
    <row r="11" s="48" customFormat="1" ht="27" customHeight="1" spans="1:5">
      <c r="A11" s="57">
        <v>30107</v>
      </c>
      <c r="B11" s="58" t="s">
        <v>89</v>
      </c>
      <c r="C11" s="59">
        <f t="shared" si="0"/>
        <v>8.1</v>
      </c>
      <c r="D11" s="59">
        <v>8.1</v>
      </c>
      <c r="E11" s="59"/>
    </row>
    <row r="12" s="48" customFormat="1" ht="27" customHeight="1" spans="1:5">
      <c r="A12" s="57">
        <v>30399</v>
      </c>
      <c r="B12" s="58" t="s">
        <v>90</v>
      </c>
      <c r="C12" s="59">
        <f t="shared" si="0"/>
        <v>1.8947</v>
      </c>
      <c r="D12" s="59">
        <v>1.8947</v>
      </c>
      <c r="E12" s="59"/>
    </row>
    <row r="13" s="48" customFormat="1" ht="27" customHeight="1" spans="1:5">
      <c r="A13" s="57">
        <v>30201</v>
      </c>
      <c r="B13" s="58" t="s">
        <v>91</v>
      </c>
      <c r="C13" s="59">
        <f t="shared" si="0"/>
        <v>4.5</v>
      </c>
      <c r="D13" s="59"/>
      <c r="E13" s="59">
        <v>4.5</v>
      </c>
    </row>
    <row r="14" s="48" customFormat="1" ht="27" customHeight="1" spans="1:5">
      <c r="A14" s="57">
        <v>30216</v>
      </c>
      <c r="B14" s="58" t="s">
        <v>92</v>
      </c>
      <c r="C14" s="59">
        <f t="shared" si="0"/>
        <v>2</v>
      </c>
      <c r="D14" s="59"/>
      <c r="E14" s="59">
        <v>2</v>
      </c>
    </row>
    <row r="15" s="48" customFormat="1" ht="27" customHeight="1" spans="1:5">
      <c r="A15" s="57">
        <v>30217</v>
      </c>
      <c r="B15" s="58" t="s">
        <v>93</v>
      </c>
      <c r="C15" s="59">
        <f t="shared" si="0"/>
        <v>1.5</v>
      </c>
      <c r="D15" s="59"/>
      <c r="E15" s="59">
        <v>1.5</v>
      </c>
    </row>
    <row r="16" s="48" customFormat="1" ht="27" customHeight="1" spans="1:5">
      <c r="A16" s="57">
        <v>30211</v>
      </c>
      <c r="B16" s="58" t="s">
        <v>94</v>
      </c>
      <c r="C16" s="59">
        <f t="shared" si="0"/>
        <v>2</v>
      </c>
      <c r="D16" s="59"/>
      <c r="E16" s="59">
        <v>2</v>
      </c>
    </row>
    <row r="17" s="49" customFormat="1" ht="21" customHeight="1" spans="1:1">
      <c r="A17" s="50"/>
    </row>
    <row r="18" s="24" customFormat="1" ht="21" customHeight="1" spans="1:1">
      <c r="A18" s="50"/>
    </row>
    <row r="19" s="24" customFormat="1" ht="21" customHeight="1" spans="1:1">
      <c r="A19" s="50"/>
    </row>
    <row r="20" s="24" customFormat="1" ht="21" customHeight="1" spans="1:1">
      <c r="A20" s="50"/>
    </row>
    <row r="21" s="24" customFormat="1" ht="21" customHeight="1" spans="1:1">
      <c r="A21" s="50"/>
    </row>
    <row r="22" s="24" customFormat="1" ht="21" customHeight="1" spans="1:1">
      <c r="A22" s="50"/>
    </row>
    <row r="23" s="24" customFormat="1" ht="21" customHeight="1" spans="1:1">
      <c r="A23" s="50"/>
    </row>
    <row r="24" s="24" customFormat="1" ht="21" customHeight="1" spans="1:1">
      <c r="A24" s="50"/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tabSelected="1" workbookViewId="0">
      <selection activeCell="E15" sqref="E15"/>
    </sheetView>
  </sheetViews>
  <sheetFormatPr defaultColWidth="9.14285714285714" defaultRowHeight="12.75" customHeight="1" outlineLevelCol="6"/>
  <cols>
    <col min="1" max="1" width="10.4285714285714" style="24" customWidth="1"/>
    <col min="2" max="2" width="26.7142857142857" style="24" customWidth="1"/>
    <col min="3" max="3" width="15.7142857142857" style="24" customWidth="1"/>
    <col min="4" max="4" width="18.4285714285714" style="24" customWidth="1"/>
    <col min="5" max="5" width="15.2857142857143" style="24" customWidth="1"/>
    <col min="6" max="6" width="17.1428571428571" style="24" customWidth="1"/>
    <col min="7" max="7" width="19.2857142857143" style="24" customWidth="1"/>
    <col min="8" max="8" width="9.14285714285714" style="24" customWidth="1"/>
  </cols>
  <sheetData>
    <row r="1" s="24" customFormat="1" ht="22.5" customHeight="1" spans="5:7">
      <c r="E1" s="37"/>
      <c r="F1" s="37"/>
      <c r="G1" s="37"/>
    </row>
    <row r="2" s="24" customFormat="1" ht="30" customHeight="1" spans="1:7">
      <c r="A2" s="27" t="s">
        <v>95</v>
      </c>
      <c r="B2" s="27"/>
      <c r="C2" s="27"/>
      <c r="D2" s="27"/>
      <c r="E2" s="27"/>
      <c r="F2" s="27"/>
      <c r="G2" s="27"/>
    </row>
    <row r="3" s="24" customFormat="1" ht="18" customHeight="1" spans="1:7">
      <c r="A3" s="29"/>
      <c r="B3" s="29"/>
      <c r="C3" s="29"/>
      <c r="D3" s="29"/>
      <c r="E3" s="38"/>
      <c r="F3" s="38"/>
      <c r="G3" s="26" t="s">
        <v>12</v>
      </c>
    </row>
    <row r="4" s="24" customFormat="1" ht="31.5" customHeight="1" spans="1:7">
      <c r="A4" s="31" t="s">
        <v>96</v>
      </c>
      <c r="B4" s="31" t="s">
        <v>97</v>
      </c>
      <c r="C4" s="31" t="s">
        <v>41</v>
      </c>
      <c r="D4" s="39" t="s">
        <v>98</v>
      </c>
      <c r="E4" s="39" t="s">
        <v>93</v>
      </c>
      <c r="F4" s="39" t="s">
        <v>99</v>
      </c>
      <c r="G4" s="39" t="s">
        <v>100</v>
      </c>
    </row>
    <row r="5" s="24" customFormat="1" ht="12" customHeight="1" spans="1:7">
      <c r="A5" s="31"/>
      <c r="B5" s="31"/>
      <c r="C5" s="31"/>
      <c r="D5" s="39"/>
      <c r="E5" s="39"/>
      <c r="F5" s="39"/>
      <c r="G5" s="39"/>
    </row>
    <row r="6" s="24" customFormat="1" ht="21.75" customHeight="1" spans="1:7">
      <c r="A6" s="40" t="s">
        <v>55</v>
      </c>
      <c r="B6" s="40" t="s">
        <v>55</v>
      </c>
      <c r="C6" s="41">
        <v>1</v>
      </c>
      <c r="D6" s="41">
        <v>2</v>
      </c>
      <c r="E6" s="41">
        <v>5</v>
      </c>
      <c r="F6" s="41">
        <v>6</v>
      </c>
      <c r="G6" s="42">
        <v>7</v>
      </c>
    </row>
    <row r="7" s="24" customFormat="1" ht="27.75" customHeight="1" spans="1:7">
      <c r="A7" s="43" t="s">
        <v>101</v>
      </c>
      <c r="B7" s="44" t="s">
        <v>4</v>
      </c>
      <c r="C7" s="45">
        <f>SUM(D7:G7)</f>
        <v>1.5</v>
      </c>
      <c r="D7" s="45"/>
      <c r="E7" s="46">
        <v>1.5</v>
      </c>
      <c r="F7" s="45"/>
      <c r="G7" s="45"/>
    </row>
    <row r="8" s="24" customFormat="1" ht="15"/>
    <row r="9" s="24" customFormat="1" ht="15"/>
    <row r="10" s="24" customFormat="1" ht="15"/>
    <row r="11" s="24" customFormat="1" ht="15"/>
    <row r="12" s="24" customFormat="1" ht="15"/>
    <row r="13" s="24" customFormat="1" ht="15"/>
    <row r="14" s="24" customFormat="1" ht="15" spans="2:2">
      <c r="B14" s="47"/>
    </row>
    <row r="15" s="24" customFormat="1" ht="15"/>
    <row r="16" s="24" customFormat="1" ht="15"/>
    <row r="17" s="24" customFormat="1" ht="15"/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</sheetData>
  <sheetProtection formatCells="0" formatColumns="0" formatRows="0" insertRows="0" insertColumns="0" insertHyperlinks="0" deleteColumns="0" deleteRows="0" sort="0" autoFilter="0" pivotTables="0"/>
  <mergeCells count="16">
    <mergeCell ref="E1:G1"/>
    <mergeCell ref="A2:G2"/>
    <mergeCell ref="A4:A5"/>
    <mergeCell ref="A4:A5"/>
    <mergeCell ref="B4:B5"/>
    <mergeCell ref="B4:B5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C16" sqref="C16"/>
    </sheetView>
  </sheetViews>
  <sheetFormatPr defaultColWidth="9.14285714285714" defaultRowHeight="12.75" customHeight="1" outlineLevelCol="7"/>
  <cols>
    <col min="1" max="1" width="16.7142857142857" style="24" customWidth="1"/>
    <col min="2" max="2" width="28.1428571428571" style="24" customWidth="1"/>
    <col min="3" max="3" width="22.2857142857143" style="24" customWidth="1"/>
    <col min="4" max="5" width="28" style="24" customWidth="1"/>
    <col min="6" max="6" width="9.14285714285714" style="24" customWidth="1"/>
    <col min="7" max="7" width="13.5714285714286" style="24" customWidth="1"/>
    <col min="8" max="9" width="9.14285714285714" style="24" customWidth="1"/>
  </cols>
  <sheetData>
    <row r="1" s="24" customFormat="1" ht="22.5" customHeight="1" spans="1:7">
      <c r="A1" s="25"/>
      <c r="B1" s="25"/>
      <c r="C1" s="25"/>
      <c r="D1" s="35" t="s">
        <v>102</v>
      </c>
      <c r="E1" s="30"/>
      <c r="F1" s="25"/>
      <c r="G1" s="25"/>
    </row>
    <row r="2" s="24" customFormat="1" ht="29.25" customHeight="1" spans="1:7">
      <c r="A2" s="27" t="s">
        <v>103</v>
      </c>
      <c r="B2" s="27"/>
      <c r="C2" s="27"/>
      <c r="D2" s="27"/>
      <c r="E2" s="27"/>
      <c r="F2" s="28"/>
      <c r="G2" s="28"/>
    </row>
    <row r="3" s="24" customFormat="1" ht="21" customHeight="1" spans="1:7">
      <c r="A3" s="36"/>
      <c r="B3" s="30"/>
      <c r="C3" s="30"/>
      <c r="D3" s="30"/>
      <c r="E3" s="26" t="s">
        <v>12</v>
      </c>
      <c r="F3" s="25"/>
      <c r="G3" s="25"/>
    </row>
    <row r="4" s="24" customFormat="1" ht="24.75" customHeight="1" spans="1:7">
      <c r="A4" s="31" t="s">
        <v>60</v>
      </c>
      <c r="B4" s="31"/>
      <c r="C4" s="31" t="s">
        <v>79</v>
      </c>
      <c r="D4" s="31"/>
      <c r="E4" s="31"/>
      <c r="F4" s="25"/>
      <c r="G4" s="25"/>
    </row>
    <row r="5" s="24" customFormat="1" ht="21" customHeight="1" spans="1:7">
      <c r="A5" s="31" t="s">
        <v>63</v>
      </c>
      <c r="B5" s="31" t="s">
        <v>64</v>
      </c>
      <c r="C5" s="31" t="s">
        <v>41</v>
      </c>
      <c r="D5" s="31" t="s">
        <v>61</v>
      </c>
      <c r="E5" s="31" t="s">
        <v>62</v>
      </c>
      <c r="F5" s="25"/>
      <c r="G5" s="25"/>
    </row>
    <row r="6" s="24" customFormat="1" ht="21" customHeight="1" spans="1:8">
      <c r="A6" s="31" t="s">
        <v>55</v>
      </c>
      <c r="B6" s="31" t="s">
        <v>55</v>
      </c>
      <c r="C6" s="31">
        <v>1</v>
      </c>
      <c r="D6" s="31">
        <f>C6+1</f>
        <v>2</v>
      </c>
      <c r="E6" s="31">
        <f>D6+1</f>
        <v>3</v>
      </c>
      <c r="F6" s="25"/>
      <c r="G6" s="25"/>
      <c r="H6" s="32"/>
    </row>
    <row r="7" s="24" customFormat="1" ht="27" customHeight="1" spans="1:7">
      <c r="A7" s="33"/>
      <c r="B7" s="33"/>
      <c r="C7" s="34"/>
      <c r="D7" s="34"/>
      <c r="E7" s="34"/>
      <c r="F7" s="25"/>
      <c r="G7" s="25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一般公共预算三公表</vt:lpstr>
      <vt:lpstr>政府性基金</vt:lpstr>
      <vt:lpstr>国有资本经营</vt:lpstr>
      <vt:lpstr>部门整体绩效目标申报表 </vt:lpstr>
      <vt:lpstr>项目支出绩效目标申报表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静静</cp:lastModifiedBy>
  <dcterms:created xsi:type="dcterms:W3CDTF">2022-02-11T06:48:33Z</dcterms:created>
  <cp:lastPrinted>2022-02-11T02:19:46Z</cp:lastPrinted>
  <dcterms:modified xsi:type="dcterms:W3CDTF">2022-03-28T09:46:02Z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691F118EBCF4474DB9982CFC980D0325</vt:lpwstr>
  </property>
  <property fmtid="{D5CDD505-2E9C-101B-9397-08002B2CF9AE}" pid="3" name="KSOProductBuildVer">
    <vt:lpwstr>2052-11.1.0.10132</vt:lpwstr>
  </property>
</Properties>
</file>